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0"/>
  </bookViews>
  <sheets>
    <sheet name="公示表 (2)" sheetId="4" r:id="rId1"/>
  </sheets>
  <definedNames>
    <definedName name="_xlnm._FilterDatabase" localSheetId="0" hidden="1">'公示表 (2)'!$4:$73</definedName>
    <definedName name="_xlnm.Print_Titles" localSheetId="0">'公示表 (2)'!$3:$4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<sst xmlns="http://schemas.openxmlformats.org/spreadsheetml/2006/main" count="705" uniqueCount="373">
  <si>
    <t>附件</t>
  </si>
  <si>
    <t>河曲县2023年巩固拓展脱贫攻坚成果和乡村振兴项目库调整公示表</t>
  </si>
  <si>
    <t>序号</t>
  </si>
  <si>
    <t>项目
名称</t>
  </si>
  <si>
    <t>建设
性质</t>
  </si>
  <si>
    <t>项目
实施
地点</t>
  </si>
  <si>
    <t>计划
开工
时间</t>
  </si>
  <si>
    <t>计划
完工
时间</t>
  </si>
  <si>
    <t>责任
单位</t>
  </si>
  <si>
    <t>主要建设
规模与内容</t>
  </si>
  <si>
    <t>项目预算总投资</t>
  </si>
  <si>
    <t>受益
对象</t>
  </si>
  <si>
    <t>绩效
目标</t>
  </si>
  <si>
    <t>群众参与和
联农带农机制</t>
  </si>
  <si>
    <t>备注</t>
  </si>
  <si>
    <t>合计</t>
  </si>
  <si>
    <t>其中：衔接资金</t>
  </si>
  <si>
    <t>其中：除衔接资金外的统筹整合资金</t>
  </si>
  <si>
    <t>其中：其他
财政
资金</t>
  </si>
  <si>
    <t>其中：
其他
筹措
资金</t>
  </si>
  <si>
    <t>一、产业发展</t>
  </si>
  <si>
    <t>刘家塔镇2023年资产收益帮扶项目（防返贫帮扶）</t>
  </si>
  <si>
    <t>新建</t>
  </si>
  <si>
    <t>河曲县刘家塔镇</t>
  </si>
  <si>
    <t>2023.03.01</t>
  </si>
  <si>
    <t>2023..12.20</t>
  </si>
  <si>
    <t>河曲县刘家塔镇人民政府</t>
  </si>
  <si>
    <t>全镇已消除风险监对象52户125人，未消除风险户16户，26人，产业资金共126万元镇政府与山西中炜巨田煤炭运销有限公司，按照兜底分红（8%以上）+务工就业等方式，完善资产保全机制，建立紧密的联农带农利益联结机制，合同期三年。过渡期内，兜底分红收入全部帮扶三类监测对象。</t>
  </si>
  <si>
    <t>68户151人，其中脱贫户32户80人，监测户68户151人</t>
  </si>
  <si>
    <t>人均增收640元以上</t>
  </si>
  <si>
    <t>资产入股、收益分红、就业务工</t>
  </si>
  <si>
    <t>追加资金</t>
  </si>
  <si>
    <t>楼子营镇2023年引黄灌区末级灌溉系统配套工程</t>
  </si>
  <si>
    <t>河曲县楼子营镇</t>
  </si>
  <si>
    <t>2023.04.01</t>
  </si>
  <si>
    <t>2023.11.30</t>
  </si>
  <si>
    <t>河曲县楼子营镇人民政府</t>
  </si>
  <si>
    <t>为了最大程度发挥引黄灌溉项目效用，在我镇范围内自流灌区末级配套建设U型渠道，其中维修4050米，新建U型渠道13580米；高灌区配套高灌区移动喷灌系统，移动喷灌300套、微喷带115千米，改善恢复水浇地11000亩。</t>
  </si>
  <si>
    <t>2586户6484人，其中脱贫户669户1405人，监测户36户73人</t>
  </si>
  <si>
    <t>逐步完善农田水利灌溉设施，进一步提高农业生产效能，增加农户收入。</t>
  </si>
  <si>
    <t>带动生产</t>
  </si>
  <si>
    <t>资金核减</t>
  </si>
  <si>
    <t>鹿固乡2023年黍米产业奖补项目</t>
  </si>
  <si>
    <t>鹿固乡24个行政村</t>
  </si>
  <si>
    <t>河曲县鹿固乡人民政府</t>
  </si>
  <si>
    <t>拟在本乡实施2671亩黍米种植项目，由龙头企业种植1600亩，带动我乡扶持经营主体种植1071亩</t>
  </si>
  <si>
    <t>82户195人，其中脱贫户67户162人，监测户18户42人</t>
  </si>
  <si>
    <t>种植主体亩均增收200元</t>
  </si>
  <si>
    <t>资金核减，资金来源调整</t>
  </si>
  <si>
    <t>鹿固乡2023年户用光伏发电项目（防返贫帮扶）第2批</t>
  </si>
  <si>
    <t>上榆泉村、下榆泉村、南沙窊村、王寺峁村、杨桥窊村、大梁村、寺墕村、骆驼墕村、阳坡泉村、前沟村、石家庄村、祁家墕村、七星村、石仁村、南墕村</t>
  </si>
  <si>
    <t>2023.08.1</t>
  </si>
  <si>
    <t>投资48.6万元，每户补贴1.8万元，为未消除风险监测户27户，建设户用光伏电站5KW/户</t>
  </si>
  <si>
    <t>27户54人，其中脱贫户27户54人，监测户27户54人</t>
  </si>
  <si>
    <t>户均增收2000元</t>
  </si>
  <si>
    <t>收益分红</t>
  </si>
  <si>
    <t>追加资金，资金来源调整</t>
  </si>
  <si>
    <t>河曲县2023年户用光伏电站效能提升及运维服务项目</t>
  </si>
  <si>
    <t>河曲县</t>
  </si>
  <si>
    <t>2023.05.01</t>
  </si>
  <si>
    <t>河曲县农业农村和水利局</t>
  </si>
  <si>
    <t>对2017年建设的全县深度贫困户375户户用光伏进行故障排查、配件更换，运营维护，确保电站正常发电。</t>
  </si>
  <si>
    <t>375户930人，其中脱贫户375户930人</t>
  </si>
  <si>
    <t>维修改造，运营维护，确保电站正常发电，增加深度贫困户收入。</t>
  </si>
  <si>
    <t>河曲县2023年特色种植特惠补贴项目</t>
  </si>
  <si>
    <t>河曲县11乡镇</t>
  </si>
  <si>
    <t>河曲县农业产业发展中心</t>
  </si>
  <si>
    <t>对全县脱贫户或监测户种植的杂粮70772.94亩、马铃薯13608.65亩、中药材172.5亩进行补贴，共计补贴84506.09亩。</t>
  </si>
  <si>
    <t>5189户11909人，其中脱贫户5189户11909人，监测户户人</t>
  </si>
  <si>
    <t>激发脱贫自主发展产业的动力，脱贫人口每人增收200元以上。</t>
  </si>
  <si>
    <t>河曲县2023年新购农机累加补贴项目</t>
  </si>
  <si>
    <t>2023.12.20</t>
  </si>
  <si>
    <t>根据《河曲县2023年农业产业振兴奖补政策》，对符合条件的新购农机户进行补贴，除享受国补资金外，再按国补资金的40%进行县级累加补贴。计划补贴17台农机具。</t>
  </si>
  <si>
    <t>17户44人，其中脱贫户7户15人，监测户户人</t>
  </si>
  <si>
    <t>通过农机购置累加补贴，提高河曲农业生产农机化率，进而提升农业生产效率。</t>
  </si>
  <si>
    <t>其他（奖补）</t>
  </si>
  <si>
    <t>河曲县2023年家庭农场补贴项目</t>
  </si>
  <si>
    <t>根据《河曲县2023年农业产业振兴奖补政策》，对符合条件家庭农场进行补贴，预计补贴11个。</t>
  </si>
  <si>
    <t>12户30人，其中脱贫户3户6人，监测户户人</t>
  </si>
  <si>
    <t>通过补贴，促进农村土地流转，实现农村农业集约化生产，实现乡村振兴。</t>
  </si>
  <si>
    <t>河曲县2023年生猪养殖补贴项目</t>
  </si>
  <si>
    <t>2023.07.15</t>
  </si>
  <si>
    <t>根据《河曲县2023年农业产业振兴奖补政策》，对新3个投产生猪育肥企业（场、户），年首批出栏生猪500头以上的进行补贴，共计补贴4139头。</t>
  </si>
  <si>
    <t>33户75人，其中脱贫户20户45人，监测户户人</t>
  </si>
  <si>
    <t>通过补贴，提高我县养猪规模，促进河曲养猪产业发展。</t>
  </si>
  <si>
    <t>河曲县2023年海红果加工奖补项目</t>
  </si>
  <si>
    <t>根据《河曲县2023年农业产业振兴奖补政策》，对收购本县海红果的加工企业进行补贴，预计完成收购368804斤。</t>
  </si>
  <si>
    <t>通过收购补贴，提高我县海红果种植规模，促进农户增收。</t>
  </si>
  <si>
    <t>河曲县2023年县级农民专业合作社示范社、家庭农场和产业化龙头企业奖补项目</t>
  </si>
  <si>
    <t>根据《河曲县2023年农业产业振兴奖补政策》，对本年度新认定的1个县级农民专业合作社示范社、1个县级家庭农场和1个县级产业化龙头企业进行奖补。</t>
  </si>
  <si>
    <t>河曲县2023年中药材种植奖补项目</t>
  </si>
  <si>
    <t>根据《河曲县2023年农业产业振兴奖补政策》，对符合条件的中药材种植企业、合作社、农户进行补贴，共计补贴1389.74亩，其中目录内补贴面积851.63亩，目录外补贴面积538.11亩。</t>
  </si>
  <si>
    <t>通过补贴，促进农村土地流转，促进产业多元化，实现乡村振兴。</t>
  </si>
  <si>
    <t>河曲县2023年红葱种苗培育及收购奖补项目</t>
  </si>
  <si>
    <t>现代农业产业加工园区</t>
  </si>
  <si>
    <t>根据河办字〔2023〕7号文件奖补政策，以及种业振兴的有关政策,具体由山西莲芯硒美农业科技开发有限公司实施。
（1）建设红葱育苗基地1830亩，每亩补助1000元，补贴资金183万元。
（2）收购红葱226.5403万斤，每斤补贴0.1元，补贴资金22.65403万元。
共计补贴资金205.65403万元。</t>
  </si>
  <si>
    <t>240户410人，其中脱贫户130户210人，监测户户人</t>
  </si>
  <si>
    <t>带动生产
就业务工</t>
  </si>
  <si>
    <t>河曲县2023年蛋鸡养殖补贴项目</t>
  </si>
  <si>
    <t>根据《河曲县2023年农业产业振兴奖补政策》，对2023年新投（扩）产且投（扩）产规模在1万只以上的蛋鸡养殖场，购进鸡苗进行补贴。补贴蛋鸡数量8.27万只。</t>
  </si>
  <si>
    <t>10户25人，其中脱贫户10户25人，监测户户人</t>
  </si>
  <si>
    <t>通过蛋鸡养殖补贴，激发养殖积极性，壮大蛋鸡养殖产业，带动农户增收。</t>
  </si>
  <si>
    <t>河曲县2023年新购农机累加补贴项目(第2批)</t>
  </si>
  <si>
    <t>2023.08.01</t>
  </si>
  <si>
    <t>根据《河曲县2022年农业产业振兴奖补政策》，对符合条件的新购农机户进行补贴，除享受国补资金外，再按国补资金的40%进行县级累加补贴。计划补贴30台农机具。</t>
  </si>
  <si>
    <t>19户44人，其中脱贫户5户10人，监测户户人</t>
  </si>
  <si>
    <t>河曲县2023年设施农业奖补项目</t>
  </si>
  <si>
    <t>2022.08.01</t>
  </si>
  <si>
    <t>根据《河曲县2023年农业产业振兴奖补政策》，对维修改造升级老旧日光温室或全钢架大棚的经营主体进行补贴。维修改造升级老旧日光温室84.5亩，维修改造升级全钢架大棚51.6亩。</t>
  </si>
  <si>
    <t>通过大棚维修补贴，提高温室大棚利用率，促进大棚种植产业发展，，带动农户增收。</t>
  </si>
  <si>
    <t>社梁乡2023年户用光伏发电项目（防返贫帮扶）</t>
  </si>
  <si>
    <t>社梁乡社梁村、尖山村、韩家湾村、堡宅梁村、刘家沟村、木柯桥村、裴家甲村、新窑村、军池村等11个村</t>
  </si>
  <si>
    <t>2023.9.30</t>
  </si>
  <si>
    <t>河曲县社梁乡人民政府</t>
  </si>
  <si>
    <t>投资40.48万元，每户补贴1.84万元，为未消除风险监测户22户（集中安置搬迁监测户除外）建设户用光伏电站5KW/户</t>
  </si>
  <si>
    <t>22户42人，其中监测户22户42人</t>
  </si>
  <si>
    <t>户均增收2300元</t>
  </si>
  <si>
    <t>社梁乡2023年户用光伏发电项目（防返贫帮扶）第2批</t>
  </si>
  <si>
    <t>社梁乡社梁村、堡宅梁村、井峪沟村、井沟村、柳家甲、刘家沟村、木柯桥村、郝家墕村、裴家甲村、新窑村、窨子村、赵元头村等12个村</t>
  </si>
  <si>
    <t>2023.10.31</t>
  </si>
  <si>
    <t>投资33.3万元，每户补贴1.8178万元，为未消除风险监测户18户（集中安置搬迁监测户除外）建设户用光伏电站5KW/户</t>
  </si>
  <si>
    <t>18户37人，其中监测户18户37人</t>
  </si>
  <si>
    <t>社梁乡2023年庭院经济奖补项目（生产生活服务）</t>
  </si>
  <si>
    <t>社梁乡堡宅梁、赵元头，裴家甲、木柯桥4村</t>
  </si>
  <si>
    <t>2023.
11.30</t>
  </si>
  <si>
    <t>通过自主创业、龙头带动、互助代管、股份合作等模式，发展庭院经济，力争户均庭院经济收入达到5000元以上。采取以奖代补方式，对发展庭院经济的6户脱贫户、监测户给予最高2000元/户的奖补支持。</t>
  </si>
  <si>
    <t>6户15人，其中脱贫户6户15人</t>
  </si>
  <si>
    <t>带动生产、就业务工</t>
  </si>
  <si>
    <t>社梁乡2023年庭院经济奖补项目（特色养殖）</t>
  </si>
  <si>
    <t>社梁乡堡宅梁等14村</t>
  </si>
  <si>
    <t>通过自主创业、龙头带动、互助代管、股份合作等模式，发展庭院经济，力争户均庭院经济收入达到5000元以上。采取以奖代补方式，对发展庭院经济的182户脱贫户、监测户给予最高2000元/户的奖补支持。</t>
  </si>
  <si>
    <t>182户439人，其中脱贫户176户423人，监测户6户16人</t>
  </si>
  <si>
    <t>社梁乡2023年特色产业红葱基地奖补项目</t>
  </si>
  <si>
    <t>社梁乡社梁村等13村</t>
  </si>
  <si>
    <t>2023.08.31</t>
  </si>
  <si>
    <t>乡政府牵头组织，村集股份经济合作社组织农户种植二年生红葱苗，建设特色红葱种植基地491.54亩。脱贫户监测户种植343.24亩，一般农户种植148.3亩。受益范围为农户。</t>
  </si>
  <si>
    <t>226户555人，其中脱贫户156户381人，监测户4户10人</t>
  </si>
  <si>
    <t>亩均增收1500元</t>
  </si>
  <si>
    <t>西口镇2023年户用光伏发电项目（防返贫帮扶）</t>
  </si>
  <si>
    <t>河曲县西口镇焦尾城村、坪泉村</t>
  </si>
  <si>
    <t>2023.11.20</t>
  </si>
  <si>
    <t>河曲县西口镇人民政府</t>
  </si>
  <si>
    <t>15户未消除风险的监测户，每户申请1.8万元建设户用光伏。</t>
  </si>
  <si>
    <t>15户32人，其中脱贫户15户32人</t>
  </si>
  <si>
    <t>通过项目实施三类户增收，促进乡村振兴</t>
  </si>
  <si>
    <t>西口镇2023年西瓜香瓜产业奖补项目</t>
  </si>
  <si>
    <t>2023.07.31</t>
  </si>
  <si>
    <t>西口镇一乡一业项目。种植西瓜646.1亩，香瓜40.2亩，共种植686.3亩，补助金额21.9616元。</t>
  </si>
  <si>
    <t>223户493人，其中脱贫户208户455人，监测户15户38人</t>
  </si>
  <si>
    <t>预计脱贫人口每人增收1500元</t>
  </si>
  <si>
    <t>西口镇2023年引黄灌区末级灌溉系统配套工程</t>
  </si>
  <si>
    <t>河曲县西口镇所涉10个村（焦尾城，沙畔村、坪泉村、邬家沙梁、岱嶽殿、科村、铁果门、蚰蜒峁、唐家会、大东梁）</t>
  </si>
  <si>
    <t>西口镇渠道维修4500米，总金额13.5万元，新建U型渠15250米，总金额100.6225万元，移动喷灌500套，总金额31.185万元，微喷带33万米，总金额23.76万元，改善恢复水浇地25000亩，其他金额13.8575万元。</t>
  </si>
  <si>
    <t>3642户8775人，其中脱贫户552户1159人，监测户50户114人</t>
  </si>
  <si>
    <t>通过项目实施，调动发展生产的积极性，促进农户增收，改善村民耕种条件。</t>
  </si>
  <si>
    <t>西口镇2023年红葱产业项目</t>
  </si>
  <si>
    <t>西口镇科村村、蚰蜒峁村、邬家沙梁村、岱嶽殿村</t>
  </si>
  <si>
    <t>2023.3.01</t>
  </si>
  <si>
    <t>2023.10.30</t>
  </si>
  <si>
    <t>科村种植红葱224.73亩，岱嶽殿村种植红葱116.61亩，邬家沙梁村种植红葱136亩，蚰蜒峁村种植红葱283.65亩。4村共种植760.99亩，其中脱贫户种植红葱103.58亩，一般农户种植红葱657.41亩。</t>
  </si>
  <si>
    <t>133户333人，其中脱贫户25户63人，监测户3户7人</t>
  </si>
  <si>
    <t>户均增收800元</t>
  </si>
  <si>
    <t>单寨乡2023年黍米产业奖补项目</t>
  </si>
  <si>
    <t>胡家坪村
单寨村
龙泉沟村
前川村
沙坡村
王龙家咀村
阳漫梁村
星佐村
马束坪村
红崖峁</t>
  </si>
  <si>
    <t>2023.5.5</t>
  </si>
  <si>
    <t>河曲县单寨乡人民政府</t>
  </si>
  <si>
    <t>按照“公司+基地+农户”的经营模式，按照“标准化、规模化、良种化、机械化”要求，形成优质黍米基地。全乡建设黍米种植基地1359.9亩。</t>
  </si>
  <si>
    <t>50户108人，其中脱贫户50户108人</t>
  </si>
  <si>
    <t>人均增收150元以上。</t>
  </si>
  <si>
    <t>单寨乡2023年户用光伏发电项目（防返贫帮扶）</t>
  </si>
  <si>
    <t>涉及户院内</t>
  </si>
  <si>
    <t>2023.09.30</t>
  </si>
  <si>
    <t>纳入防返贫监测的对象，未消除风险的户，凡具备实施户用光伏项目的户，全部落实户用光伏项目，每户5千瓦，补助资金1.8万元。</t>
  </si>
  <si>
    <t>20户40人，其中脱贫户户人，监测户20户40人</t>
  </si>
  <si>
    <t>每户增收2000元以上</t>
  </si>
  <si>
    <t>沙泉镇2023年防返贫帮扶项目</t>
  </si>
  <si>
    <t>河曲县沙泉镇人民政府</t>
  </si>
  <si>
    <t>2023.03.10</t>
  </si>
  <si>
    <t>为全镇266名监测对象建设665kw屋顶光伏.分别是：赵家沟197.5kw、神树咀115kw、李家沟112.5kw、阴塔90kw、寨坡150kw。同时，明确镇村后续管护责任领导，制定实行后续管护办法。</t>
  </si>
  <si>
    <t>141户266人，其中脱贫户35户50人，监测户141户266人</t>
  </si>
  <si>
    <t>带动监测对象人均增收950元</t>
  </si>
  <si>
    <t>沙泉镇2023年发展壮大村集体经济屋顶光伏项目</t>
  </si>
  <si>
    <t>河曲县沙泉镇朱家川等7个村</t>
  </si>
  <si>
    <t>朱家川、前红崖、芦子坪、铺上、高家会、后红崖、泥彩，共1400kw。同时，明确镇村后续管护责任领导，制定实行后续管护办法。</t>
  </si>
  <si>
    <t>945户2353人，其中脱贫户302户676人，监测户18户28人</t>
  </si>
  <si>
    <t>村集体年增收60万元</t>
  </si>
  <si>
    <t>就业务工、收益分红</t>
  </si>
  <si>
    <t>沙泉镇2023年翟家窊村坡改梯项目</t>
  </si>
  <si>
    <t>河曲县沙泉镇翟家窊村</t>
  </si>
  <si>
    <t>山西国际能源集团有限公司帮扶项目。
翟家窊村坡改梯661亩左右。</t>
  </si>
  <si>
    <t>325户752人，其中脱贫户85户178人，监测户10户14人</t>
  </si>
  <si>
    <t>带动农户每亩稳定增收300元。</t>
  </si>
  <si>
    <t>沙泉镇2023年新建马铃薯储藏窖项目</t>
  </si>
  <si>
    <t>河曲县沙泉镇坡底、沙泉村</t>
  </si>
  <si>
    <t>坡底300平方米、沙泉村600平方米共计2个900平方米。同时，乡镇政府落实运行主体，明确镇村后续管护责任领导，制定实行后续管护办法。参照《山西省国定脱贫县2023年农产品产地冷链物流设施建设项目指南》之《山西农产品产地冷藏保鲜设施建设参考技术方案》“设施建设技术要求”“使用维护注意事项”进行。</t>
  </si>
  <si>
    <t>302户849人，其中监测户4户6人</t>
  </si>
  <si>
    <t>带动脱贫户和监测户  户预计人均增收500元以上。</t>
  </si>
  <si>
    <t>就业务工、带动生产、收益分红</t>
  </si>
  <si>
    <t>沙坪乡2023年村级光伏电站项目</t>
  </si>
  <si>
    <t>河曲县沙坪乡许家坡村乔家沟村民小组</t>
  </si>
  <si>
    <t>河曲县沙坪乡人民政府</t>
  </si>
  <si>
    <t>新建村级光伏分布式电站400千瓦，加装变压器一台等。</t>
  </si>
  <si>
    <t>19户45人，其中脱贫户19户45人，监测户户人</t>
  </si>
  <si>
    <t>年人均增收1000元以上。</t>
  </si>
  <si>
    <t>沙坪乡2023年红葱产业奖补项目</t>
  </si>
  <si>
    <t>由村集体股份经济合作社组织农户种植，建设红葱种植基地709.3亩，其中脱贫户和监测户种植红葱448.7亩，一般农户种植红葱260.6亩，</t>
  </si>
  <si>
    <t>351户788人，其中脱贫户215户472人，监测户5户11人</t>
  </si>
  <si>
    <t>年人均增收500元</t>
  </si>
  <si>
    <t>带动生产，帮助产销对接</t>
  </si>
  <si>
    <t>河曲县2023年农产品质量认证（续认）奖补项目</t>
  </si>
  <si>
    <t>2023.8.1</t>
  </si>
  <si>
    <t>根据《河曲县2023年农业产业振兴奖补政策》，对获得绿色食品认证证书或机农产品认证证书，每个续认产品奖补0.5万元。预计补贴4家企业8个产品。</t>
  </si>
  <si>
    <t>10户25人，其中脱贫户10户25人</t>
  </si>
  <si>
    <t>通过产品认证，扩大产品影响力</t>
  </si>
  <si>
    <t>帮助产销对接</t>
  </si>
  <si>
    <t>河曲县2023年规模养殖企业贷款贴息项目</t>
  </si>
  <si>
    <t>2023.07.01</t>
  </si>
  <si>
    <t>对2022年度符合规模养殖场贷款贴息奖补政策的2家企业，参照省市对农业产业化龙头企业贷款贴息政策给予贴息。</t>
  </si>
  <si>
    <t>10户25人</t>
  </si>
  <si>
    <t>通过贷款贴息，提高养殖企业养殖积极性，壮大产业发展，通过采购农产品带动农户增收。</t>
  </si>
  <si>
    <t>资金来源调整</t>
  </si>
  <si>
    <t>河曲县2023年集中连片生产示范基地奖补项目</t>
  </si>
  <si>
    <t>对2023年度完成集中连片种植谷子（富硒、有机）、马铃薯（夏土豆）1000亩以上的3个主体，给予补贴。</t>
  </si>
  <si>
    <t>12户30人，其中脱贫户3户6人</t>
  </si>
  <si>
    <t>楼子营镇柏鹿泉村2023年神泉人家建设项目（乡村振兴示范村）</t>
  </si>
  <si>
    <t>柏鹿泉村</t>
  </si>
  <si>
    <t>发展壮大新型农村集体经济项目。对白鹿神泉附近的5处房子进行改造提升，建成农副产品、特色小吃等商品销售点</t>
  </si>
  <si>
    <t>325户810人，其中脱贫户113户259人，监测户1户4人</t>
  </si>
  <si>
    <t>预计每年可为村集体增加收入42000元以上</t>
  </si>
  <si>
    <t>就业务工</t>
  </si>
  <si>
    <t>河曲县2023年小额信贷风险补偿金项目</t>
  </si>
  <si>
    <t>2023年12月8日</t>
  </si>
  <si>
    <t>2023年12月20日</t>
  </si>
  <si>
    <t>河曲县乡村振兴发展中心</t>
  </si>
  <si>
    <t>注入河曲县农村商业银行风险补偿金389.489436万元</t>
  </si>
  <si>
    <t>确保河曲县脱贫人口小额信贷顺利进行</t>
  </si>
  <si>
    <t>其他</t>
  </si>
  <si>
    <t>新增项目</t>
  </si>
  <si>
    <t>河曲县2023年种羊补贴项目</t>
  </si>
  <si>
    <t>根据《河曲县2023年农业产业振兴奖补政策》，对符合条件的养殖场（户）进行补贴，共计补贴19只种公羊、201只种母羊。</t>
  </si>
  <si>
    <t>10户22人，其中脱贫户5户10人</t>
  </si>
  <si>
    <t>通过补贴，提高河曲养羊良种率，促进河曲养羊产业发展。</t>
  </si>
  <si>
    <t>巡镇镇2023年引黄灌区末级灌溉系统配套工程</t>
  </si>
  <si>
    <t>巡镇镇</t>
  </si>
  <si>
    <t>河曲县巡镇镇人民政府</t>
  </si>
  <si>
    <t>为了最大程度发挥引黄灌溉项目效用，在我镇范围内自流灌区末级配套建设U型渠道，其中维修7340米，新建30U型渠道36300米；高灌区配套高灌区移动喷灌系统，移动喷灌1100套、微喷带490千米，改善恢复水浇地27000亩。</t>
  </si>
  <si>
    <t>2617户5223人，其中脱贫户320户565人，监测户18户35人</t>
  </si>
  <si>
    <t>河曲县2023年现代马铃薯种业双创示范园建设补助项目</t>
  </si>
  <si>
    <t>西口镇北元村</t>
  </si>
  <si>
    <t>2023.04.20</t>
  </si>
  <si>
    <r>
      <rPr>
        <sz val="8"/>
        <rFont val="Times New Roman"/>
        <charset val="134"/>
      </rPr>
      <t>1.</t>
    </r>
    <r>
      <rPr>
        <sz val="8"/>
        <rFont val="宋体"/>
        <charset val="134"/>
      </rPr>
      <t>建设联栋温室</t>
    </r>
    <r>
      <rPr>
        <sz val="8"/>
        <rFont val="Times New Roman"/>
        <charset val="134"/>
      </rPr>
      <t>4160</t>
    </r>
    <r>
      <rPr>
        <sz val="8"/>
        <rFont val="宋体"/>
        <charset val="134"/>
      </rPr>
      <t>㎡；</t>
    </r>
    <r>
      <rPr>
        <sz val="8"/>
        <rFont val="Times New Roman"/>
        <charset val="134"/>
      </rPr>
      <t xml:space="preserve"> 
2.</t>
    </r>
    <r>
      <rPr>
        <sz val="8"/>
        <rFont val="宋体"/>
        <charset val="134"/>
      </rPr>
      <t>防虫网棚</t>
    </r>
    <r>
      <rPr>
        <sz val="8"/>
        <rFont val="Times New Roman"/>
        <charset val="134"/>
      </rPr>
      <t>4100</t>
    </r>
    <r>
      <rPr>
        <sz val="8"/>
        <rFont val="宋体"/>
        <charset val="134"/>
      </rPr>
      <t>㎡；</t>
    </r>
    <r>
      <rPr>
        <sz val="8"/>
        <rFont val="Times New Roman"/>
        <charset val="134"/>
      </rPr>
      <t xml:space="preserve">
3.</t>
    </r>
    <r>
      <rPr>
        <sz val="8"/>
        <rFont val="宋体"/>
        <charset val="134"/>
      </rPr>
      <t>管道供暖基础设施建设；</t>
    </r>
    <r>
      <rPr>
        <sz val="8"/>
        <rFont val="Times New Roman"/>
        <charset val="134"/>
      </rPr>
      <t xml:space="preserve"> 
4.</t>
    </r>
    <r>
      <rPr>
        <sz val="8"/>
        <rFont val="宋体"/>
        <charset val="134"/>
      </rPr>
      <t>净化水池投资；</t>
    </r>
    <r>
      <rPr>
        <sz val="8"/>
        <rFont val="Times New Roman"/>
        <charset val="134"/>
      </rPr>
      <t xml:space="preserve">
5.</t>
    </r>
    <r>
      <rPr>
        <sz val="8"/>
        <rFont val="宋体"/>
        <charset val="134"/>
      </rPr>
      <t>园区土地防护</t>
    </r>
    <r>
      <rPr>
        <sz val="8"/>
        <rFont val="Times New Roman"/>
        <charset val="134"/>
      </rPr>
      <t xml:space="preserve">
6.</t>
    </r>
    <r>
      <rPr>
        <sz val="8"/>
        <rFont val="宋体"/>
        <charset val="134"/>
      </rPr>
      <t>联动大棚外作业道硬化</t>
    </r>
    <r>
      <rPr>
        <sz val="8"/>
        <rFont val="Times New Roman"/>
        <charset val="134"/>
      </rPr>
      <t xml:space="preserve">
7.</t>
    </r>
    <r>
      <rPr>
        <sz val="8"/>
        <rFont val="宋体"/>
        <charset val="134"/>
      </rPr>
      <t>试验田整理</t>
    </r>
    <r>
      <rPr>
        <sz val="8"/>
        <rFont val="Times New Roman"/>
        <charset val="134"/>
      </rPr>
      <t xml:space="preserve">
8.</t>
    </r>
    <r>
      <rPr>
        <sz val="8"/>
        <rFont val="宋体"/>
        <charset val="134"/>
      </rPr>
      <t>购置仪器设备等。</t>
    </r>
  </si>
  <si>
    <t>210户350人，其中脱贫户110户180人</t>
  </si>
  <si>
    <r>
      <rPr>
        <sz val="8"/>
        <rFont val="宋体"/>
        <charset val="134"/>
      </rPr>
      <t>新增薯</t>
    </r>
    <r>
      <rPr>
        <sz val="8"/>
        <rFont val="Times New Roman"/>
        <charset val="134"/>
      </rPr>
      <t>900</t>
    </r>
    <r>
      <rPr>
        <sz val="8"/>
        <rFont val="宋体"/>
        <charset val="134"/>
      </rPr>
      <t>万粒</t>
    </r>
  </si>
  <si>
    <t>土地流转、就业务工</t>
  </si>
  <si>
    <t>二、就业项目</t>
  </si>
  <si>
    <t>河曲县脱贫劳动力监测劳动力外出务工就业和帮扶车间务工就业稳岗补助</t>
  </si>
  <si>
    <t>11个乡镇</t>
  </si>
  <si>
    <t>河曲县民生保障服务中心</t>
  </si>
  <si>
    <t>脱贫劳动力外出务工就业稳岗补助586.56万元。</t>
  </si>
  <si>
    <t>2662户4888人，其中脱贫户2362户4588人，监测户238户300人</t>
  </si>
  <si>
    <t>受益对象4000人以上，满意度≧96%</t>
  </si>
  <si>
    <t>河曲县2023年脱贫劳动力监测劳动力务工就业一次性交通补贴</t>
  </si>
  <si>
    <t>2023年1月1日</t>
  </si>
  <si>
    <t>2023年脱贫劳动力监测劳动力务工就业一次性交通补贴。</t>
  </si>
  <si>
    <t>10129户21854人，其中脱贫户9408户20330人，监测户721户1524人</t>
  </si>
  <si>
    <t>有效促进农村劳动力转移就业，稳定增加收入。人均增收600-1500元/人。</t>
  </si>
  <si>
    <t>河曲县2023年乡村振兴致富带头人培训项目</t>
  </si>
  <si>
    <t>2023年03月01日</t>
  </si>
  <si>
    <t>2023年11月30日</t>
  </si>
  <si>
    <t>培训全县有创新能力的致富带头人90人</t>
  </si>
  <si>
    <t>30户90人</t>
  </si>
  <si>
    <t>推进乡村振兴人才建设，达到“人人持证、技能社会”建设提质增效要求。</t>
  </si>
  <si>
    <t>通过创业培训扩大现有产业规模，带动脱贫劳动力3人以上</t>
  </si>
  <si>
    <t>三、易地搬迁后扶</t>
  </si>
  <si>
    <t>西口镇2023年易地搬迁后续扶持资产收益帮扶项目</t>
  </si>
  <si>
    <t>河曲县西口镇
安置社区</t>
  </si>
  <si>
    <t>实施资产收益项目，镇政府与山西振刚生物科技股份有限公司合作，按照兜底分红（6%以上）+务工就业，同时约定吸纳就业务工人数，建立紧密的联农带农利益联结机制，合同期三年。过渡期内，兜底分红收入全部帮扶易地搬迁对象中的三类监测对象和防返贫重点人群。</t>
  </si>
  <si>
    <t>57户123人</t>
  </si>
  <si>
    <t>人均增收1000元以上</t>
  </si>
  <si>
    <t>项目类型调整</t>
  </si>
  <si>
    <t>四、乡村建设行动</t>
  </si>
  <si>
    <t>刘家塔镇2023年个户院内小水窑建设工程</t>
  </si>
  <si>
    <t>河曲县刘家塔镇东梁等14个村组</t>
  </si>
  <si>
    <t>2023.9.5</t>
  </si>
  <si>
    <t>2023.12.10</t>
  </si>
  <si>
    <t>在65户院内建设15-30m³小水窑</t>
  </si>
  <si>
    <t>65户169人，其中脱贫户19户47人，监测户2户4人</t>
  </si>
  <si>
    <t>提升水量保障水平</t>
  </si>
  <si>
    <t>刘家塔镇2023年自来水入户工程</t>
  </si>
  <si>
    <t>河曲县刘家塔镇碓臼也村等7个村组</t>
  </si>
  <si>
    <t>17户自来水入户</t>
  </si>
  <si>
    <t>17户43人，其中脱贫户5户12人，监测户1户2人</t>
  </si>
  <si>
    <t>楼子营镇罗圈堡村2023年通村道路建设项目</t>
  </si>
  <si>
    <t>河曲县楼子营镇罗圈堡村</t>
  </si>
  <si>
    <t>道路位于罗圈堡村东梁至西梁，全长约1.36KM，路基宽7.5m。</t>
  </si>
  <si>
    <t>120户331人，其中脱贫户17户29人，监测户1户2人</t>
  </si>
  <si>
    <t>方便村民出行，带动种植产业发展。</t>
  </si>
  <si>
    <t>鹿固乡2023年农村人居环境整治项目</t>
  </si>
  <si>
    <t>鹿固乡人民政府</t>
  </si>
  <si>
    <t>2023.01.01</t>
  </si>
  <si>
    <t>对村民居住环境整治，清运垃圾2000余方</t>
  </si>
  <si>
    <t>5923户12631人，其中脱贫户1557户3173人，监测户85户180人</t>
  </si>
  <si>
    <t>改善人居环境消除安全隐患</t>
  </si>
  <si>
    <t>鹿固乡2023年个户院内小水窑建设工程</t>
  </si>
  <si>
    <t>王寺峁等11个村组</t>
  </si>
  <si>
    <t>2023.10.10</t>
  </si>
  <si>
    <t>在31户院内建设15-30m³小水窑</t>
  </si>
  <si>
    <t>31户68人，其中脱贫户19户41人，监测户2户4人</t>
  </si>
  <si>
    <t>鹿固乡2023年自来水入户工程</t>
  </si>
  <si>
    <t>石家庄等4个村组</t>
  </si>
  <si>
    <t>16户自来水入户</t>
  </si>
  <si>
    <t>16户31人，其中脱贫户5户12人</t>
  </si>
  <si>
    <t>旧县镇2023年农村人居环境整治项目</t>
  </si>
  <si>
    <t>河曲县旧县镇</t>
  </si>
  <si>
    <t>河曲县旧县镇人民政府</t>
  </si>
  <si>
    <t>对村民居住环境整治</t>
  </si>
  <si>
    <t>3343户8544人，其中脱贫户181户373人，监测户8户25人</t>
  </si>
  <si>
    <t>改善人居环境，营造良好的营商环境</t>
  </si>
  <si>
    <t>单寨乡2023年个户院内小水窑建设工程</t>
  </si>
  <si>
    <t>河曲县单寨乡单寨村1个村组</t>
  </si>
  <si>
    <t>在1户院内建设15-30m³小水窑</t>
  </si>
  <si>
    <t>1户4人，其中脱贫户1户4人</t>
  </si>
  <si>
    <t>沙泉镇2023年个户院内小水窑建设工程</t>
  </si>
  <si>
    <t>河曲县沙泉镇朱家川等28个村组</t>
  </si>
  <si>
    <t>在29户院内建设15-30m³小水窑</t>
  </si>
  <si>
    <t>29户60人，其中脱贫户13户30人，监测户4户7人</t>
  </si>
  <si>
    <t>沙泉镇2023年自来水入户工程</t>
  </si>
  <si>
    <t>河曲县沙泉镇朱家川等10个村组</t>
  </si>
  <si>
    <t>33户自来水入户</t>
  </si>
  <si>
    <t>33户67人，其中脱贫户12户25人，监测户1户1人</t>
  </si>
  <si>
    <t>土沟乡2023年个户院内小水窑建设工程</t>
  </si>
  <si>
    <t>土沟乡</t>
  </si>
  <si>
    <t>2023.8.10</t>
  </si>
  <si>
    <t>河曲县土沟乡人民政府</t>
  </si>
  <si>
    <t>由村集体股份经济合作社组织农户16户34人新建15方薄壳小水窑16座。</t>
  </si>
  <si>
    <t>16户34人，其中脱贫户6户9人，监测户1户1人</t>
  </si>
  <si>
    <t>保障受益户饮水安全，户均增收≧300元</t>
  </si>
  <si>
    <t>河曲县数字乡村及“五好社区”创建和数字化建设试点项目</t>
  </si>
  <si>
    <t>1.数字乡镇、数字村庄平台软件开发各一套；
2.在西口镇购置数字乡镇平台硬件1套，在柏鹿泉村、唐家会村、榆岭窊村购置数字村庄平台硬件共3套，在幸福小区购置数字社区平台硬件1套；同步进行数字乡镇、数字村庄、数字社区平台部署实施。</t>
  </si>
  <si>
    <t>1300户4300人</t>
  </si>
  <si>
    <t>整合利用农村资源要素，拓宽农户增收渠道</t>
  </si>
  <si>
    <t>项目名称
调整</t>
  </si>
  <si>
    <t>沙泉镇2023年双神堂村壮大村集体经济养牛场项目</t>
  </si>
  <si>
    <t>河曲县沙泉镇双神堂村</t>
  </si>
  <si>
    <t>2023.9.10</t>
  </si>
  <si>
    <t>新建牛舍576㎡、活动场所480㎡、场地道路硬化110㎡、排水设施等。</t>
  </si>
  <si>
    <t>230户571人，其中脱贫户46户93人，监测户7户13人</t>
  </si>
  <si>
    <t>每年增加村集体收入3万元</t>
  </si>
  <si>
    <t>资金核减，项目类型调整</t>
  </si>
  <si>
    <t>社梁乡2023年个户院内小水窑建设工程</t>
  </si>
  <si>
    <t>郝家也等3个村组</t>
  </si>
  <si>
    <t>社梁乡人民政府</t>
  </si>
  <si>
    <t>在5户院内建设15-30m³小水窑</t>
  </si>
  <si>
    <t>5户11人，其中脱贫户3户6人，监测户2户3人</t>
  </si>
  <si>
    <t>人数调整</t>
  </si>
  <si>
    <t>楼子营镇罗圈堡村2023年产业发展道路建设项目</t>
  </si>
  <si>
    <t>道路起点为罗圈堡村，终点为科村，全长约1.918KM，路基宽7.5m。</t>
  </si>
  <si>
    <t>五、巩固三保障成果</t>
  </si>
  <si>
    <t>河曲县2023年雨露计划资助项目（2022-2023学年）</t>
  </si>
  <si>
    <t>河曲县十一乡镇</t>
  </si>
  <si>
    <t>对脱贫家庭子女参加2023年普通高考并被全国高校本科（第二批C类除外）录取的大学新生每生给予一次性补助5000元，实际受益477人，现追加资金6.9万元补贴学生23人用于补报2021年一2023年雨露计划</t>
  </si>
  <si>
    <t>500户500人，其中脱贫户455户455人，监测户45户45人</t>
  </si>
  <si>
    <t>受助对象满意度达100%</t>
  </si>
  <si>
    <t>减轻学费负担，让学生专注于学习</t>
  </si>
  <si>
    <t>五、项目管理费</t>
  </si>
  <si>
    <r>
      <rPr>
        <sz val="8"/>
        <rFont val="宋体"/>
        <charset val="134"/>
      </rPr>
      <t>河曲县</t>
    </r>
    <r>
      <rPr>
        <sz val="8"/>
        <rFont val="Times New Roman"/>
        <charset val="134"/>
      </rPr>
      <t>2023</t>
    </r>
    <r>
      <rPr>
        <sz val="8"/>
        <rFont val="宋体"/>
        <charset val="134"/>
      </rPr>
      <t>年项目管理费</t>
    </r>
  </si>
  <si>
    <r>
      <rPr>
        <sz val="8"/>
        <rFont val="宋体"/>
        <charset val="134"/>
      </rPr>
      <t>新建</t>
    </r>
  </si>
  <si>
    <r>
      <rPr>
        <sz val="8"/>
        <rFont val="宋体"/>
        <charset val="134"/>
      </rPr>
      <t>河曲县</t>
    </r>
  </si>
  <si>
    <t>2023.03.20</t>
  </si>
  <si>
    <r>
      <rPr>
        <sz val="8"/>
        <rFont val="宋体"/>
        <charset val="134"/>
      </rPr>
      <t>河曲县农业农村和水利局</t>
    </r>
  </si>
  <si>
    <r>
      <rPr>
        <sz val="8"/>
        <rFont val="宋体"/>
        <charset val="134"/>
      </rPr>
      <t>用于项目前期设计、评审、招标、监理以及验收等与项目相关的支出</t>
    </r>
  </si>
  <si>
    <r>
      <rPr>
        <sz val="8"/>
        <rFont val="宋体"/>
        <charset val="134"/>
      </rPr>
      <t>监管项目，确保项目及时完工</t>
    </r>
  </si>
  <si>
    <r>
      <rPr>
        <sz val="8"/>
        <color theme="1"/>
        <rFont val="宋体"/>
        <charset val="134"/>
      </rPr>
      <t>其他</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</si>
</sst>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s>
  <fonts count="41">
    <font>
      <sz val="11"/>
      <color theme="1"/>
      <name val="宋体"/>
      <charset val="134"/>
      <scheme val="minor"/>
    </font>
    <font>
      <sz val="11"/>
      <name val="宋体"/>
      <charset val="134"/>
    </font>
    <font>
      <sz val="18"/>
      <name val="宋体"/>
      <charset val="134"/>
    </font>
    <font>
      <sz val="11"/>
      <name val="黑体"/>
      <charset val="134"/>
    </font>
    <font>
      <sz val="10"/>
      <name val="黑体"/>
      <charset val="134"/>
    </font>
    <font>
      <b/>
      <sz val="10"/>
      <name val="黑体"/>
      <charset val="134"/>
    </font>
    <font>
      <sz val="11"/>
      <name val="宋体"/>
      <charset val="134"/>
      <scheme val="minor"/>
    </font>
    <font>
      <b/>
      <sz val="11"/>
      <color theme="1"/>
      <name val="宋体"/>
      <charset val="134"/>
      <scheme val="minor"/>
    </font>
    <font>
      <sz val="8"/>
      <name val="宋体"/>
      <charset val="134"/>
      <scheme val="minor"/>
    </font>
    <font>
      <sz val="10"/>
      <name val="Times New Roman"/>
      <charset val="134"/>
    </font>
    <font>
      <sz val="8"/>
      <name val="Times New Roman"/>
      <charset val="134"/>
    </font>
    <font>
      <sz val="14"/>
      <color theme="1"/>
      <name val="黑体"/>
      <charset val="134"/>
    </font>
    <font>
      <sz val="18"/>
      <name val="方正小标宋简体"/>
      <charset val="134"/>
    </font>
    <font>
      <b/>
      <sz val="10"/>
      <name val="宋体"/>
      <charset val="134"/>
    </font>
    <font>
      <sz val="8"/>
      <name val="宋体"/>
      <charset val="134"/>
    </font>
    <font>
      <b/>
      <sz val="8"/>
      <color indexed="8"/>
      <name val="宋体"/>
      <charset val="134"/>
    </font>
    <font>
      <b/>
      <sz val="8"/>
      <name val="黑体"/>
      <charset val="134"/>
    </font>
    <font>
      <b/>
      <sz val="11"/>
      <name val="黑体"/>
      <charset val="134"/>
    </font>
    <font>
      <b/>
      <sz val="10"/>
      <name val="Times New Roman"/>
      <charset val="134"/>
    </font>
    <font>
      <sz val="8"/>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8"/>
      <color theme="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3" borderId="7"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28" fillId="4" borderId="10" applyNumberFormat="0" applyAlignment="0" applyProtection="0">
      <alignment vertical="center"/>
    </xf>
    <xf numFmtId="0" fontId="29" fillId="5" borderId="11" applyNumberFormat="0" applyAlignment="0" applyProtection="0">
      <alignment vertical="center"/>
    </xf>
    <xf numFmtId="0" fontId="30" fillId="5" borderId="10" applyNumberFormat="0" applyAlignment="0" applyProtection="0">
      <alignment vertical="center"/>
    </xf>
    <xf numFmtId="0" fontId="31" fillId="6" borderId="12" applyNumberFormat="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0" fontId="39" fillId="0" borderId="0">
      <alignment vertical="center"/>
    </xf>
  </cellStyleXfs>
  <cellXfs count="6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2"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6" fillId="0" borderId="0" xfId="0" applyFont="1">
      <alignment vertical="center"/>
    </xf>
    <xf numFmtId="0" fontId="7" fillId="0" borderId="0" xfId="0" applyFont="1">
      <alignment vertical="center"/>
    </xf>
    <xf numFmtId="0" fontId="8" fillId="0" borderId="0" xfId="0" applyFont="1" applyFill="1" applyBorder="1">
      <alignment vertical="center"/>
    </xf>
    <xf numFmtId="0" fontId="8" fillId="0" borderId="0" xfId="0" applyFont="1" applyFill="1">
      <alignment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176" fontId="14" fillId="0" borderId="5" xfId="0" applyNumberFormat="1" applyFont="1" applyFill="1" applyBorder="1" applyAlignment="1">
      <alignment horizontal="center" vertical="center" wrapText="1"/>
    </xf>
    <xf numFmtId="58" fontId="14" fillId="0" borderId="5" xfId="0" applyNumberFormat="1" applyFont="1" applyFill="1" applyBorder="1" applyAlignment="1">
      <alignment horizontal="center" vertical="center"/>
    </xf>
    <xf numFmtId="0" fontId="14" fillId="0" borderId="5" xfId="0" applyFont="1" applyFill="1" applyBorder="1" applyAlignment="1">
      <alignment horizontal="center" vertical="center"/>
    </xf>
    <xf numFmtId="57" fontId="14" fillId="0" borderId="5" xfId="0" applyNumberFormat="1" applyFont="1" applyFill="1" applyBorder="1" applyAlignment="1">
      <alignment horizontal="center" vertical="center" wrapText="1"/>
    </xf>
    <xf numFmtId="0" fontId="14" fillId="0" borderId="5" xfId="0" applyNumberFormat="1" applyFont="1" applyFill="1" applyBorder="1" applyAlignment="1" applyProtection="1">
      <alignment horizontal="center" vertical="center" wrapText="1"/>
    </xf>
    <xf numFmtId="58" fontId="14" fillId="0" borderId="5" xfId="0" applyNumberFormat="1" applyFont="1" applyFill="1" applyBorder="1" applyAlignment="1">
      <alignment horizontal="center" vertical="center" wrapText="1"/>
    </xf>
    <xf numFmtId="0" fontId="14" fillId="0" borderId="5" xfId="0" applyFont="1" applyFill="1" applyBorder="1" applyAlignment="1" applyProtection="1">
      <alignment horizontal="center" vertical="center" wrapText="1"/>
    </xf>
    <xf numFmtId="57" fontId="14" fillId="0" borderId="5" xfId="0" applyNumberFormat="1" applyFont="1" applyFill="1" applyBorder="1" applyAlignment="1">
      <alignment horizontal="center" vertical="center" wrapText="1" shrinkToFit="1"/>
    </xf>
    <xf numFmtId="0" fontId="8" fillId="0" borderId="5" xfId="0" applyNumberFormat="1" applyFont="1" applyFill="1" applyBorder="1" applyAlignment="1" applyProtection="1">
      <alignment horizontal="center" vertical="center" wrapText="1"/>
    </xf>
    <xf numFmtId="0"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49" fontId="14" fillId="0" borderId="5" xfId="0" applyNumberFormat="1" applyFont="1" applyFill="1" applyBorder="1" applyAlignment="1">
      <alignment horizontal="center" vertical="center" wrapText="1" shrinkToFit="1"/>
    </xf>
    <xf numFmtId="0" fontId="14" fillId="0" borderId="5" xfId="49" applyFont="1" applyFill="1" applyBorder="1" applyAlignment="1">
      <alignment horizontal="center" vertical="center" wrapText="1"/>
    </xf>
    <xf numFmtId="0" fontId="14" fillId="0" borderId="3" xfId="0" applyFont="1" applyFill="1" applyBorder="1" applyAlignment="1">
      <alignment horizontal="center" vertical="center" wrapText="1"/>
    </xf>
    <xf numFmtId="177" fontId="14" fillId="0" borderId="5" xfId="0" applyNumberFormat="1" applyFont="1" applyFill="1" applyBorder="1" applyAlignment="1">
      <alignment horizontal="center" vertical="center" wrapText="1"/>
    </xf>
    <xf numFmtId="14" fontId="10"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31" fontId="14" fillId="0" borderId="5" xfId="0" applyNumberFormat="1" applyFont="1" applyFill="1" applyBorder="1" applyAlignment="1">
      <alignment vertical="center"/>
    </xf>
    <xf numFmtId="31" fontId="14" fillId="0" borderId="5" xfId="0" applyNumberFormat="1" applyFont="1" applyFill="1" applyBorder="1" applyAlignment="1">
      <alignment horizontal="center" vertical="center"/>
    </xf>
    <xf numFmtId="58" fontId="14" fillId="0" borderId="5" xfId="0" applyNumberFormat="1" applyFont="1" applyFill="1" applyBorder="1" applyAlignment="1">
      <alignment vertical="center"/>
    </xf>
    <xf numFmtId="0" fontId="14" fillId="0" borderId="5" xfId="0" applyFont="1" applyFill="1" applyBorder="1" applyAlignment="1">
      <alignment vertical="center"/>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1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4" fillId="0" borderId="5" xfId="0" applyNumberFormat="1" applyFont="1" applyFill="1" applyBorder="1" applyAlignment="1">
      <alignment horizontal="center" vertical="center" wrapText="1" shrinkToFit="1"/>
    </xf>
    <xf numFmtId="0" fontId="8" fillId="0" borderId="5" xfId="0" applyNumberFormat="1" applyFont="1" applyFill="1" applyBorder="1" applyAlignment="1">
      <alignment horizontal="center" vertical="center" wrapText="1" shrinkToFit="1"/>
    </xf>
    <xf numFmtId="0" fontId="17"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58" fontId="8" fillId="0" borderId="5" xfId="0" applyNumberFormat="1" applyFont="1" applyFill="1" applyBorder="1" applyAlignment="1">
      <alignment vertical="center"/>
    </xf>
    <xf numFmtId="0" fontId="8" fillId="0" borderId="5" xfId="0" applyFont="1" applyFill="1" applyBorder="1" applyAlignment="1">
      <alignment vertical="center"/>
    </xf>
    <xf numFmtId="0" fontId="18"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10" fillId="0" borderId="5"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3"/>
  <sheetViews>
    <sheetView tabSelected="1" workbookViewId="0">
      <selection activeCell="A2" sqref="A2:Q2"/>
    </sheetView>
  </sheetViews>
  <sheetFormatPr defaultColWidth="9" defaultRowHeight="14"/>
  <cols>
    <col min="1" max="1" width="4.12727272727273" style="1" customWidth="1"/>
    <col min="2" max="2" width="12.2545454545455" style="1" customWidth="1"/>
    <col min="3" max="3" width="6.25454545454545" style="1" customWidth="1"/>
    <col min="4" max="4" width="9.72727272727273" style="1" customWidth="1"/>
    <col min="5" max="5" width="9.54545454545454" style="1" customWidth="1"/>
    <col min="6" max="6" width="11.3636363636364" style="1" customWidth="1"/>
    <col min="7" max="7" width="13.0909090909091" style="1" customWidth="1"/>
    <col min="8" max="8" width="29.6363636363636" style="1" customWidth="1"/>
    <col min="9" max="9" width="7.37272727272727" style="1" customWidth="1"/>
    <col min="10" max="10" width="7.25454545454545" style="1" customWidth="1"/>
    <col min="11" max="11" width="8.18181818181818" style="1" customWidth="1"/>
    <col min="12" max="12" width="4.37272727272727" style="1" customWidth="1"/>
    <col min="13" max="13" width="4.87272727272727" style="1" customWidth="1"/>
    <col min="14" max="14" width="12.6363636363636" style="1" customWidth="1"/>
    <col min="15" max="15" width="12.2545454545455" style="1" customWidth="1"/>
    <col min="16" max="16" width="10.7545454545455" style="1" customWidth="1"/>
    <col min="17" max="17" width="9.25454545454545" style="1" customWidth="1"/>
    <col min="18" max="16343" width="9" style="1"/>
    <col min="16344" max="16352" width="9" style="13"/>
    <col min="16353" max="16353" width="2.87272727272727" style="13" customWidth="1"/>
    <col min="16354" max="16356" width="9" style="13" hidden="1" customWidth="1"/>
    <col min="16357" max="16357" width="2" style="13" hidden="1" customWidth="1"/>
    <col min="16358" max="16359" width="9" style="13" hidden="1" customWidth="1"/>
    <col min="16360" max="16360" width="6.12727272727273" style="13" hidden="1" customWidth="1"/>
    <col min="16361" max="16371" width="9" style="13" hidden="1" customWidth="1"/>
    <col min="16372" max="16383" width="9" style="13"/>
  </cols>
  <sheetData>
    <row r="1" s="1" customFormat="1" ht="21" customHeight="1" spans="1:2">
      <c r="A1" s="14" t="s">
        <v>0</v>
      </c>
      <c r="B1" s="3"/>
    </row>
    <row r="2" s="2" customFormat="1" ht="37" customHeight="1" spans="1:17">
      <c r="A2" s="15" t="s">
        <v>1</v>
      </c>
      <c r="B2" s="15"/>
      <c r="C2" s="15"/>
      <c r="D2" s="15"/>
      <c r="E2" s="15"/>
      <c r="F2" s="15"/>
      <c r="G2" s="15"/>
      <c r="H2" s="15"/>
      <c r="I2" s="15"/>
      <c r="J2" s="15"/>
      <c r="K2" s="15"/>
      <c r="L2" s="15"/>
      <c r="M2" s="15"/>
      <c r="N2" s="15"/>
      <c r="O2" s="15"/>
      <c r="P2" s="15"/>
      <c r="Q2" s="15"/>
    </row>
    <row r="3" s="3" customFormat="1" ht="28" customHeight="1" spans="1:17">
      <c r="A3" s="16" t="s">
        <v>2</v>
      </c>
      <c r="B3" s="16" t="s">
        <v>3</v>
      </c>
      <c r="C3" s="16" t="s">
        <v>4</v>
      </c>
      <c r="D3" s="16" t="s">
        <v>5</v>
      </c>
      <c r="E3" s="16" t="s">
        <v>6</v>
      </c>
      <c r="F3" s="16" t="s">
        <v>7</v>
      </c>
      <c r="G3" s="16" t="s">
        <v>8</v>
      </c>
      <c r="H3" s="16" t="s">
        <v>9</v>
      </c>
      <c r="I3" s="46" t="s">
        <v>10</v>
      </c>
      <c r="J3" s="47"/>
      <c r="K3" s="47"/>
      <c r="L3" s="47"/>
      <c r="M3" s="48"/>
      <c r="N3" s="16" t="s">
        <v>11</v>
      </c>
      <c r="O3" s="16" t="s">
        <v>12</v>
      </c>
      <c r="P3" s="49" t="s">
        <v>13</v>
      </c>
      <c r="Q3" s="16" t="s">
        <v>14</v>
      </c>
    </row>
    <row r="4" s="4" customFormat="1" ht="107" customHeight="1" spans="1:17">
      <c r="A4" s="17"/>
      <c r="B4" s="17"/>
      <c r="C4" s="17"/>
      <c r="D4" s="17"/>
      <c r="E4" s="17"/>
      <c r="F4" s="17"/>
      <c r="G4" s="17"/>
      <c r="H4" s="17"/>
      <c r="I4" s="50" t="s">
        <v>15</v>
      </c>
      <c r="J4" s="49" t="s">
        <v>16</v>
      </c>
      <c r="K4" s="49" t="s">
        <v>17</v>
      </c>
      <c r="L4" s="51" t="s">
        <v>18</v>
      </c>
      <c r="M4" s="49" t="s">
        <v>19</v>
      </c>
      <c r="N4" s="17"/>
      <c r="O4" s="17"/>
      <c r="P4" s="49"/>
      <c r="Q4" s="17"/>
    </row>
    <row r="5" s="5" customFormat="1" ht="25" customHeight="1" spans="1:17">
      <c r="A5" s="18" t="s">
        <v>15</v>
      </c>
      <c r="B5" s="19"/>
      <c r="C5" s="20"/>
      <c r="D5" s="20"/>
      <c r="E5" s="20"/>
      <c r="F5" s="20"/>
      <c r="G5" s="20"/>
      <c r="H5" s="20"/>
      <c r="I5" s="52">
        <f>SUM(I7:I73)</f>
        <v>7997.4117</v>
      </c>
      <c r="J5" s="52">
        <f>SUM(J7:J73)</f>
        <v>5086.859805</v>
      </c>
      <c r="K5" s="52">
        <f>SUM(K7:K73)</f>
        <v>2648.551895</v>
      </c>
      <c r="L5" s="52">
        <f>SUM(L7:L73)</f>
        <v>0</v>
      </c>
      <c r="M5" s="52">
        <f>SUM(M7:M73)</f>
        <v>262</v>
      </c>
      <c r="N5" s="20"/>
      <c r="O5" s="53"/>
      <c r="P5" s="54"/>
      <c r="Q5" s="57"/>
    </row>
    <row r="6" s="6" customFormat="1" ht="25" customHeight="1" spans="1:17">
      <c r="A6" s="18" t="s">
        <v>20</v>
      </c>
      <c r="B6" s="21"/>
      <c r="C6" s="21"/>
      <c r="D6" s="21"/>
      <c r="E6" s="21"/>
      <c r="F6" s="21"/>
      <c r="G6" s="21"/>
      <c r="H6" s="21"/>
      <c r="I6" s="21"/>
      <c r="J6" s="21"/>
      <c r="K6" s="21"/>
      <c r="L6" s="21"/>
      <c r="M6" s="21"/>
      <c r="N6" s="21"/>
      <c r="O6" s="21"/>
      <c r="P6" s="21"/>
      <c r="Q6" s="19"/>
    </row>
    <row r="7" ht="77" customHeight="1" spans="1:17">
      <c r="A7" s="22">
        <v>1</v>
      </c>
      <c r="B7" s="22" t="s">
        <v>21</v>
      </c>
      <c r="C7" s="22" t="s">
        <v>22</v>
      </c>
      <c r="D7" s="23" t="s">
        <v>23</v>
      </c>
      <c r="E7" s="24" t="s">
        <v>24</v>
      </c>
      <c r="F7" s="22" t="s">
        <v>25</v>
      </c>
      <c r="G7" s="23" t="s">
        <v>26</v>
      </c>
      <c r="H7" s="23" t="s">
        <v>27</v>
      </c>
      <c r="I7" s="22">
        <v>126</v>
      </c>
      <c r="J7" s="22">
        <v>126</v>
      </c>
      <c r="K7" s="22"/>
      <c r="L7" s="22"/>
      <c r="M7" s="22"/>
      <c r="N7" s="22" t="s">
        <v>28</v>
      </c>
      <c r="O7" s="22" t="s">
        <v>29</v>
      </c>
      <c r="P7" s="22" t="s">
        <v>30</v>
      </c>
      <c r="Q7" s="22" t="s">
        <v>31</v>
      </c>
    </row>
    <row r="8" ht="57" customHeight="1" spans="1:17">
      <c r="A8" s="22">
        <v>2</v>
      </c>
      <c r="B8" s="23" t="s">
        <v>32</v>
      </c>
      <c r="C8" s="22" t="s">
        <v>22</v>
      </c>
      <c r="D8" s="22" t="s">
        <v>33</v>
      </c>
      <c r="E8" s="24" t="s">
        <v>34</v>
      </c>
      <c r="F8" s="25" t="s">
        <v>35</v>
      </c>
      <c r="G8" s="23" t="s">
        <v>36</v>
      </c>
      <c r="H8" s="24" t="s">
        <v>37</v>
      </c>
      <c r="I8" s="23">
        <v>158.99</v>
      </c>
      <c r="J8" s="23">
        <v>158.99</v>
      </c>
      <c r="K8" s="22"/>
      <c r="L8" s="22"/>
      <c r="M8" s="22"/>
      <c r="N8" s="22" t="s">
        <v>38</v>
      </c>
      <c r="O8" s="22" t="s">
        <v>39</v>
      </c>
      <c r="P8" s="22" t="s">
        <v>40</v>
      </c>
      <c r="Q8" s="22" t="s">
        <v>41</v>
      </c>
    </row>
    <row r="9" ht="48" customHeight="1" spans="1:17">
      <c r="A9" s="22">
        <v>3</v>
      </c>
      <c r="B9" s="22" t="s">
        <v>42</v>
      </c>
      <c r="C9" s="22" t="s">
        <v>22</v>
      </c>
      <c r="D9" s="22" t="s">
        <v>43</v>
      </c>
      <c r="E9" s="26" t="s">
        <v>24</v>
      </c>
      <c r="F9" s="27" t="s">
        <v>35</v>
      </c>
      <c r="G9" s="22" t="s">
        <v>44</v>
      </c>
      <c r="H9" s="22" t="s">
        <v>45</v>
      </c>
      <c r="I9" s="22">
        <v>32.052</v>
      </c>
      <c r="J9" s="22">
        <v>32.052</v>
      </c>
      <c r="K9" s="22"/>
      <c r="L9" s="22"/>
      <c r="M9" s="22"/>
      <c r="N9" s="22" t="s">
        <v>46</v>
      </c>
      <c r="O9" s="22" t="s">
        <v>47</v>
      </c>
      <c r="P9" s="23" t="s">
        <v>40</v>
      </c>
      <c r="Q9" s="22" t="s">
        <v>48</v>
      </c>
    </row>
    <row r="10" ht="123" customHeight="1" spans="1:17">
      <c r="A10" s="22">
        <v>4</v>
      </c>
      <c r="B10" s="22" t="s">
        <v>49</v>
      </c>
      <c r="C10" s="22" t="s">
        <v>22</v>
      </c>
      <c r="D10" s="22" t="s">
        <v>50</v>
      </c>
      <c r="E10" s="24" t="s">
        <v>51</v>
      </c>
      <c r="F10" s="24" t="s">
        <v>35</v>
      </c>
      <c r="G10" s="22" t="s">
        <v>44</v>
      </c>
      <c r="H10" s="22" t="s">
        <v>52</v>
      </c>
      <c r="I10" s="23">
        <v>48.6</v>
      </c>
      <c r="J10" s="23">
        <v>48.6</v>
      </c>
      <c r="K10" s="23"/>
      <c r="L10" s="22"/>
      <c r="M10" s="22"/>
      <c r="N10" s="22" t="s">
        <v>53</v>
      </c>
      <c r="O10" s="22" t="s">
        <v>54</v>
      </c>
      <c r="P10" s="22" t="s">
        <v>55</v>
      </c>
      <c r="Q10" s="22" t="s">
        <v>56</v>
      </c>
    </row>
    <row r="11" ht="49" customHeight="1" spans="1:17">
      <c r="A11" s="22">
        <v>5</v>
      </c>
      <c r="B11" s="22" t="s">
        <v>57</v>
      </c>
      <c r="C11" s="22" t="s">
        <v>22</v>
      </c>
      <c r="D11" s="22" t="s">
        <v>58</v>
      </c>
      <c r="E11" s="23" t="s">
        <v>59</v>
      </c>
      <c r="F11" s="23" t="s">
        <v>35</v>
      </c>
      <c r="G11" s="22" t="s">
        <v>60</v>
      </c>
      <c r="H11" s="22" t="s">
        <v>61</v>
      </c>
      <c r="I11" s="22">
        <v>17.465</v>
      </c>
      <c r="J11" s="22"/>
      <c r="K11" s="22">
        <v>17.465</v>
      </c>
      <c r="L11" s="22"/>
      <c r="M11" s="22"/>
      <c r="N11" s="22" t="s">
        <v>62</v>
      </c>
      <c r="O11" s="22" t="s">
        <v>63</v>
      </c>
      <c r="P11" s="22" t="s">
        <v>55</v>
      </c>
      <c r="Q11" s="22" t="s">
        <v>41</v>
      </c>
    </row>
    <row r="12" ht="51" customHeight="1" spans="1:17">
      <c r="A12" s="22">
        <v>6</v>
      </c>
      <c r="B12" s="23" t="s">
        <v>64</v>
      </c>
      <c r="C12" s="23" t="s">
        <v>22</v>
      </c>
      <c r="D12" s="23" t="s">
        <v>65</v>
      </c>
      <c r="E12" s="23" t="s">
        <v>24</v>
      </c>
      <c r="F12" s="28" t="s">
        <v>35</v>
      </c>
      <c r="G12" s="22" t="s">
        <v>66</v>
      </c>
      <c r="H12" s="29" t="s">
        <v>67</v>
      </c>
      <c r="I12" s="23">
        <v>248.3006</v>
      </c>
      <c r="J12" s="23">
        <v>248.3006</v>
      </c>
      <c r="K12" s="22"/>
      <c r="L12" s="22"/>
      <c r="M12" s="22"/>
      <c r="N12" s="22" t="s">
        <v>68</v>
      </c>
      <c r="O12" s="23" t="s">
        <v>69</v>
      </c>
      <c r="P12" s="22" t="s">
        <v>40</v>
      </c>
      <c r="Q12" s="22" t="s">
        <v>41</v>
      </c>
    </row>
    <row r="13" ht="75" customHeight="1" spans="1:17">
      <c r="A13" s="22">
        <v>7</v>
      </c>
      <c r="B13" s="22" t="s">
        <v>70</v>
      </c>
      <c r="C13" s="22" t="s">
        <v>22</v>
      </c>
      <c r="D13" s="22" t="s">
        <v>58</v>
      </c>
      <c r="E13" s="30" t="s">
        <v>24</v>
      </c>
      <c r="F13" s="22" t="s">
        <v>71</v>
      </c>
      <c r="G13" s="22" t="s">
        <v>66</v>
      </c>
      <c r="H13" s="31" t="s">
        <v>72</v>
      </c>
      <c r="I13" s="23">
        <v>2.958</v>
      </c>
      <c r="J13" s="23">
        <v>2.958</v>
      </c>
      <c r="K13" s="23"/>
      <c r="L13" s="22"/>
      <c r="M13" s="22"/>
      <c r="N13" s="22" t="s">
        <v>73</v>
      </c>
      <c r="O13" s="22" t="s">
        <v>74</v>
      </c>
      <c r="P13" s="22" t="s">
        <v>75</v>
      </c>
      <c r="Q13" s="22" t="s">
        <v>41</v>
      </c>
    </row>
    <row r="14" ht="52" customHeight="1" spans="1:17">
      <c r="A14" s="22">
        <v>8</v>
      </c>
      <c r="B14" s="22" t="s">
        <v>76</v>
      </c>
      <c r="C14" s="22" t="s">
        <v>22</v>
      </c>
      <c r="D14" s="22" t="s">
        <v>58</v>
      </c>
      <c r="E14" s="30" t="s">
        <v>24</v>
      </c>
      <c r="F14" s="22" t="s">
        <v>71</v>
      </c>
      <c r="G14" s="22" t="s">
        <v>66</v>
      </c>
      <c r="H14" s="31" t="s">
        <v>77</v>
      </c>
      <c r="I14" s="23">
        <v>55</v>
      </c>
      <c r="J14" s="23">
        <v>55</v>
      </c>
      <c r="K14" s="22"/>
      <c r="L14" s="22"/>
      <c r="M14" s="22"/>
      <c r="N14" s="22" t="s">
        <v>78</v>
      </c>
      <c r="O14" s="22" t="s">
        <v>79</v>
      </c>
      <c r="P14" s="22" t="s">
        <v>75</v>
      </c>
      <c r="Q14" s="22" t="s">
        <v>41</v>
      </c>
    </row>
    <row r="15" ht="65" customHeight="1" spans="1:17">
      <c r="A15" s="22">
        <v>9</v>
      </c>
      <c r="B15" s="23" t="s">
        <v>80</v>
      </c>
      <c r="C15" s="22" t="s">
        <v>22</v>
      </c>
      <c r="D15" s="22" t="s">
        <v>58</v>
      </c>
      <c r="E15" s="22" t="s">
        <v>81</v>
      </c>
      <c r="F15" s="32" t="s">
        <v>35</v>
      </c>
      <c r="G15" s="22" t="s">
        <v>66</v>
      </c>
      <c r="H15" s="31" t="s">
        <v>82</v>
      </c>
      <c r="I15" s="23">
        <v>124.17</v>
      </c>
      <c r="J15" s="23">
        <f>I15-K15</f>
        <v>37.2</v>
      </c>
      <c r="K15" s="23">
        <v>86.97</v>
      </c>
      <c r="L15" s="22"/>
      <c r="M15" s="22"/>
      <c r="N15" s="22" t="s">
        <v>83</v>
      </c>
      <c r="O15" s="22" t="s">
        <v>84</v>
      </c>
      <c r="P15" s="22" t="s">
        <v>75</v>
      </c>
      <c r="Q15" s="22" t="s">
        <v>31</v>
      </c>
    </row>
    <row r="16" ht="60" customHeight="1" spans="1:17">
      <c r="A16" s="22">
        <v>10</v>
      </c>
      <c r="B16" s="23" t="s">
        <v>85</v>
      </c>
      <c r="C16" s="22" t="s">
        <v>22</v>
      </c>
      <c r="D16" s="23" t="s">
        <v>58</v>
      </c>
      <c r="E16" s="22" t="s">
        <v>81</v>
      </c>
      <c r="F16" s="32" t="s">
        <v>35</v>
      </c>
      <c r="G16" s="22" t="s">
        <v>66</v>
      </c>
      <c r="H16" s="33" t="s">
        <v>86</v>
      </c>
      <c r="I16" s="34">
        <v>7.37608</v>
      </c>
      <c r="J16" s="23"/>
      <c r="K16" s="34">
        <v>7.37608</v>
      </c>
      <c r="L16" s="22"/>
      <c r="M16" s="22"/>
      <c r="N16" s="22" t="s">
        <v>78</v>
      </c>
      <c r="O16" s="23" t="s">
        <v>87</v>
      </c>
      <c r="P16" s="22" t="s">
        <v>75</v>
      </c>
      <c r="Q16" s="22" t="s">
        <v>41</v>
      </c>
    </row>
    <row r="17" ht="55" customHeight="1" spans="1:17">
      <c r="A17" s="22">
        <v>11</v>
      </c>
      <c r="B17" s="23" t="s">
        <v>88</v>
      </c>
      <c r="C17" s="22" t="s">
        <v>22</v>
      </c>
      <c r="D17" s="23" t="s">
        <v>58</v>
      </c>
      <c r="E17" s="22" t="s">
        <v>81</v>
      </c>
      <c r="F17" s="32" t="s">
        <v>35</v>
      </c>
      <c r="G17" s="22" t="s">
        <v>66</v>
      </c>
      <c r="H17" s="29" t="s">
        <v>89</v>
      </c>
      <c r="I17" s="23">
        <v>7</v>
      </c>
      <c r="J17" s="23"/>
      <c r="K17" s="23">
        <v>7</v>
      </c>
      <c r="L17" s="22"/>
      <c r="M17" s="22"/>
      <c r="N17" s="22" t="s">
        <v>78</v>
      </c>
      <c r="O17" s="23" t="s">
        <v>79</v>
      </c>
      <c r="P17" s="22" t="s">
        <v>75</v>
      </c>
      <c r="Q17" s="22" t="s">
        <v>41</v>
      </c>
    </row>
    <row r="18" ht="80" customHeight="1" spans="1:17">
      <c r="A18" s="22">
        <v>12</v>
      </c>
      <c r="B18" s="34" t="s">
        <v>90</v>
      </c>
      <c r="C18" s="22" t="s">
        <v>22</v>
      </c>
      <c r="D18" s="23" t="s">
        <v>58</v>
      </c>
      <c r="E18" s="22" t="s">
        <v>81</v>
      </c>
      <c r="F18" s="32" t="s">
        <v>35</v>
      </c>
      <c r="G18" s="22" t="s">
        <v>66</v>
      </c>
      <c r="H18" s="33" t="s">
        <v>91</v>
      </c>
      <c r="I18" s="34">
        <v>52.7137</v>
      </c>
      <c r="J18" s="23">
        <v>29.940782</v>
      </c>
      <c r="K18" s="22">
        <f>I18-J18</f>
        <v>22.772918</v>
      </c>
      <c r="L18" s="22"/>
      <c r="M18" s="22"/>
      <c r="N18" s="22" t="s">
        <v>78</v>
      </c>
      <c r="O18" s="23" t="s">
        <v>92</v>
      </c>
      <c r="P18" s="22" t="s">
        <v>75</v>
      </c>
      <c r="Q18" s="22" t="s">
        <v>41</v>
      </c>
    </row>
    <row r="19" s="7" customFormat="1" ht="91" customHeight="1" spans="1:17">
      <c r="A19" s="22">
        <v>13</v>
      </c>
      <c r="B19" s="22" t="s">
        <v>93</v>
      </c>
      <c r="C19" s="23" t="s">
        <v>22</v>
      </c>
      <c r="D19" s="22" t="s">
        <v>94</v>
      </c>
      <c r="E19" s="22" t="s">
        <v>24</v>
      </c>
      <c r="F19" s="22" t="s">
        <v>71</v>
      </c>
      <c r="G19" s="22" t="s">
        <v>66</v>
      </c>
      <c r="H19" s="35" t="s">
        <v>95</v>
      </c>
      <c r="I19" s="35">
        <v>205.65403</v>
      </c>
      <c r="J19" s="22"/>
      <c r="K19" s="35">
        <v>205.65403</v>
      </c>
      <c r="L19" s="22"/>
      <c r="M19" s="22"/>
      <c r="N19" s="22" t="s">
        <v>96</v>
      </c>
      <c r="O19" s="23" t="s">
        <v>79</v>
      </c>
      <c r="P19" s="22" t="s">
        <v>97</v>
      </c>
      <c r="Q19" s="22" t="s">
        <v>41</v>
      </c>
    </row>
    <row r="20" ht="71" customHeight="1" spans="1:17">
      <c r="A20" s="22">
        <v>14</v>
      </c>
      <c r="B20" s="23" t="s">
        <v>98</v>
      </c>
      <c r="C20" s="23" t="s">
        <v>22</v>
      </c>
      <c r="D20" s="22" t="s">
        <v>58</v>
      </c>
      <c r="E20" s="22" t="s">
        <v>51</v>
      </c>
      <c r="F20" s="32" t="s">
        <v>35</v>
      </c>
      <c r="G20" s="22" t="s">
        <v>66</v>
      </c>
      <c r="H20" s="23" t="s">
        <v>99</v>
      </c>
      <c r="I20" s="23">
        <v>24.81</v>
      </c>
      <c r="J20" s="23"/>
      <c r="K20" s="23">
        <v>24.81</v>
      </c>
      <c r="L20" s="22"/>
      <c r="M20" s="22"/>
      <c r="N20" s="22" t="s">
        <v>100</v>
      </c>
      <c r="O20" s="23" t="s">
        <v>101</v>
      </c>
      <c r="P20" s="22" t="s">
        <v>75</v>
      </c>
      <c r="Q20" s="22" t="s">
        <v>31</v>
      </c>
    </row>
    <row r="21" ht="58" customHeight="1" spans="1:17">
      <c r="A21" s="22">
        <v>15</v>
      </c>
      <c r="B21" s="22" t="s">
        <v>102</v>
      </c>
      <c r="C21" s="22" t="s">
        <v>22</v>
      </c>
      <c r="D21" s="22" t="s">
        <v>58</v>
      </c>
      <c r="E21" s="30" t="s">
        <v>103</v>
      </c>
      <c r="F21" s="32" t="s">
        <v>35</v>
      </c>
      <c r="G21" s="22" t="s">
        <v>66</v>
      </c>
      <c r="H21" s="31" t="s">
        <v>104</v>
      </c>
      <c r="I21" s="23">
        <v>20.656</v>
      </c>
      <c r="J21" s="23"/>
      <c r="K21" s="23">
        <v>20.656</v>
      </c>
      <c r="L21" s="22"/>
      <c r="M21" s="22"/>
      <c r="N21" s="22" t="s">
        <v>105</v>
      </c>
      <c r="O21" s="22" t="s">
        <v>74</v>
      </c>
      <c r="P21" s="22" t="s">
        <v>75</v>
      </c>
      <c r="Q21" s="22" t="s">
        <v>41</v>
      </c>
    </row>
    <row r="22" ht="80" customHeight="1" spans="1:17">
      <c r="A22" s="22">
        <v>16</v>
      </c>
      <c r="B22" s="23" t="s">
        <v>106</v>
      </c>
      <c r="C22" s="22" t="s">
        <v>22</v>
      </c>
      <c r="D22" s="22" t="s">
        <v>58</v>
      </c>
      <c r="E22" s="32" t="s">
        <v>107</v>
      </c>
      <c r="F22" s="32" t="s">
        <v>35</v>
      </c>
      <c r="G22" s="22" t="s">
        <v>66</v>
      </c>
      <c r="H22" s="23" t="s">
        <v>108</v>
      </c>
      <c r="I22" s="23">
        <v>73.6512</v>
      </c>
      <c r="J22" s="23"/>
      <c r="K22" s="23">
        <v>73.6512</v>
      </c>
      <c r="L22" s="22"/>
      <c r="M22" s="22"/>
      <c r="N22" s="22" t="s">
        <v>78</v>
      </c>
      <c r="O22" s="23" t="s">
        <v>109</v>
      </c>
      <c r="P22" s="22" t="s">
        <v>75</v>
      </c>
      <c r="Q22" s="22" t="s">
        <v>41</v>
      </c>
    </row>
    <row r="23" ht="86" customHeight="1" spans="1:17">
      <c r="A23" s="22">
        <v>17</v>
      </c>
      <c r="B23" s="22" t="s">
        <v>110</v>
      </c>
      <c r="C23" s="22" t="s">
        <v>22</v>
      </c>
      <c r="D23" s="22" t="s">
        <v>111</v>
      </c>
      <c r="E23" s="24" t="s">
        <v>59</v>
      </c>
      <c r="F23" s="24" t="s">
        <v>112</v>
      </c>
      <c r="G23" s="22" t="s">
        <v>113</v>
      </c>
      <c r="H23" s="22" t="s">
        <v>114</v>
      </c>
      <c r="I23" s="23">
        <v>40.48</v>
      </c>
      <c r="J23" s="23">
        <v>40.48</v>
      </c>
      <c r="K23" s="22"/>
      <c r="L23" s="22"/>
      <c r="M23" s="22"/>
      <c r="N23" s="22" t="s">
        <v>115</v>
      </c>
      <c r="O23" s="22" t="s">
        <v>116</v>
      </c>
      <c r="P23" s="22" t="s">
        <v>55</v>
      </c>
      <c r="Q23" s="22" t="s">
        <v>41</v>
      </c>
    </row>
    <row r="24" ht="104.5" spans="1:17">
      <c r="A24" s="22">
        <v>18</v>
      </c>
      <c r="B24" s="22" t="s">
        <v>117</v>
      </c>
      <c r="C24" s="22" t="s">
        <v>22</v>
      </c>
      <c r="D24" s="22" t="s">
        <v>118</v>
      </c>
      <c r="E24" s="24" t="s">
        <v>51</v>
      </c>
      <c r="F24" s="24" t="s">
        <v>119</v>
      </c>
      <c r="G24" s="22" t="s">
        <v>113</v>
      </c>
      <c r="H24" s="22" t="s">
        <v>120</v>
      </c>
      <c r="I24" s="23">
        <v>32.72</v>
      </c>
      <c r="J24" s="23">
        <v>14.314631</v>
      </c>
      <c r="K24" s="22">
        <v>18.405369</v>
      </c>
      <c r="L24" s="22"/>
      <c r="M24" s="22"/>
      <c r="N24" s="22" t="s">
        <v>121</v>
      </c>
      <c r="O24" s="22" t="s">
        <v>54</v>
      </c>
      <c r="P24" s="22" t="s">
        <v>55</v>
      </c>
      <c r="Q24" s="22" t="s">
        <v>41</v>
      </c>
    </row>
    <row r="25" ht="58" customHeight="1" spans="1:17">
      <c r="A25" s="22">
        <v>19</v>
      </c>
      <c r="B25" s="31" t="s">
        <v>122</v>
      </c>
      <c r="C25" s="23" t="s">
        <v>22</v>
      </c>
      <c r="D25" s="22" t="s">
        <v>123</v>
      </c>
      <c r="E25" s="24" t="s">
        <v>24</v>
      </c>
      <c r="F25" s="22" t="s">
        <v>124</v>
      </c>
      <c r="G25" s="22" t="s">
        <v>113</v>
      </c>
      <c r="H25" s="29" t="s">
        <v>125</v>
      </c>
      <c r="I25" s="23">
        <v>1.2</v>
      </c>
      <c r="J25" s="23"/>
      <c r="K25" s="22">
        <v>1.2</v>
      </c>
      <c r="L25" s="22"/>
      <c r="M25" s="22"/>
      <c r="N25" s="22" t="s">
        <v>126</v>
      </c>
      <c r="O25" s="22" t="s">
        <v>54</v>
      </c>
      <c r="P25" s="22" t="s">
        <v>127</v>
      </c>
      <c r="Q25" s="22" t="s">
        <v>31</v>
      </c>
    </row>
    <row r="26" ht="63" customHeight="1" spans="1:17">
      <c r="A26" s="22">
        <v>20</v>
      </c>
      <c r="B26" s="31" t="s">
        <v>128</v>
      </c>
      <c r="C26" s="23" t="s">
        <v>22</v>
      </c>
      <c r="D26" s="22" t="s">
        <v>129</v>
      </c>
      <c r="E26" s="24" t="s">
        <v>24</v>
      </c>
      <c r="F26" s="22" t="s">
        <v>124</v>
      </c>
      <c r="G26" s="22" t="s">
        <v>113</v>
      </c>
      <c r="H26" s="29" t="s">
        <v>130</v>
      </c>
      <c r="I26" s="23">
        <v>36.4</v>
      </c>
      <c r="J26" s="23">
        <v>36.4</v>
      </c>
      <c r="K26" s="22"/>
      <c r="L26" s="22"/>
      <c r="M26" s="22"/>
      <c r="N26" s="22" t="s">
        <v>131</v>
      </c>
      <c r="O26" s="22" t="s">
        <v>54</v>
      </c>
      <c r="P26" s="22" t="s">
        <v>127</v>
      </c>
      <c r="Q26" s="22" t="s">
        <v>41</v>
      </c>
    </row>
    <row r="27" ht="59" customHeight="1" spans="1:17">
      <c r="A27" s="22">
        <v>21</v>
      </c>
      <c r="B27" s="22" t="s">
        <v>132</v>
      </c>
      <c r="C27" s="22" t="s">
        <v>22</v>
      </c>
      <c r="D27" s="22" t="s">
        <v>133</v>
      </c>
      <c r="E27" s="30" t="s">
        <v>24</v>
      </c>
      <c r="F27" s="22" t="s">
        <v>134</v>
      </c>
      <c r="G27" s="22" t="s">
        <v>113</v>
      </c>
      <c r="H27" s="22" t="s">
        <v>135</v>
      </c>
      <c r="I27" s="23">
        <v>33.3912</v>
      </c>
      <c r="J27" s="23">
        <v>33.3912</v>
      </c>
      <c r="K27" s="22"/>
      <c r="L27" s="22"/>
      <c r="M27" s="22"/>
      <c r="N27" s="22" t="s">
        <v>136</v>
      </c>
      <c r="O27" s="22" t="s">
        <v>137</v>
      </c>
      <c r="P27" s="22" t="s">
        <v>40</v>
      </c>
      <c r="Q27" s="22" t="s">
        <v>41</v>
      </c>
    </row>
    <row r="28" ht="58" customHeight="1" spans="1:17">
      <c r="A28" s="22">
        <v>22</v>
      </c>
      <c r="B28" s="36" t="s">
        <v>138</v>
      </c>
      <c r="C28" s="36" t="s">
        <v>22</v>
      </c>
      <c r="D28" s="36" t="s">
        <v>139</v>
      </c>
      <c r="E28" s="36" t="s">
        <v>24</v>
      </c>
      <c r="F28" s="36" t="s">
        <v>140</v>
      </c>
      <c r="G28" s="36" t="s">
        <v>141</v>
      </c>
      <c r="H28" s="36" t="s">
        <v>142</v>
      </c>
      <c r="I28" s="55">
        <v>27</v>
      </c>
      <c r="J28" s="55">
        <v>27</v>
      </c>
      <c r="K28" s="22"/>
      <c r="L28" s="22"/>
      <c r="M28" s="22"/>
      <c r="N28" s="22" t="s">
        <v>143</v>
      </c>
      <c r="O28" s="36" t="s">
        <v>144</v>
      </c>
      <c r="P28" s="36" t="s">
        <v>55</v>
      </c>
      <c r="Q28" s="22" t="s">
        <v>41</v>
      </c>
    </row>
    <row r="29" ht="46" customHeight="1" spans="1:17">
      <c r="A29" s="22">
        <v>23</v>
      </c>
      <c r="B29" s="36" t="s">
        <v>145</v>
      </c>
      <c r="C29" s="36" t="s">
        <v>22</v>
      </c>
      <c r="D29" s="36" t="s">
        <v>141</v>
      </c>
      <c r="E29" s="36" t="s">
        <v>24</v>
      </c>
      <c r="F29" s="36" t="s">
        <v>146</v>
      </c>
      <c r="G29" s="36" t="s">
        <v>141</v>
      </c>
      <c r="H29" s="36" t="s">
        <v>147</v>
      </c>
      <c r="I29" s="55">
        <v>21.9616</v>
      </c>
      <c r="J29" s="55">
        <v>21.9616</v>
      </c>
      <c r="K29" s="22"/>
      <c r="L29" s="22"/>
      <c r="M29" s="22"/>
      <c r="N29" s="22" t="s">
        <v>148</v>
      </c>
      <c r="O29" s="36" t="s">
        <v>149</v>
      </c>
      <c r="P29" s="36" t="s">
        <v>40</v>
      </c>
      <c r="Q29" s="22" t="s">
        <v>41</v>
      </c>
    </row>
    <row r="30" ht="93" customHeight="1" spans="1:17">
      <c r="A30" s="22">
        <v>24</v>
      </c>
      <c r="B30" s="36" t="s">
        <v>150</v>
      </c>
      <c r="C30" s="36" t="s">
        <v>22</v>
      </c>
      <c r="D30" s="36" t="s">
        <v>151</v>
      </c>
      <c r="E30" s="36" t="s">
        <v>34</v>
      </c>
      <c r="F30" s="36" t="s">
        <v>35</v>
      </c>
      <c r="G30" s="36" t="s">
        <v>141</v>
      </c>
      <c r="H30" s="36" t="s">
        <v>152</v>
      </c>
      <c r="I30" s="56">
        <v>182.1925</v>
      </c>
      <c r="J30" s="56">
        <v>182.1925</v>
      </c>
      <c r="K30" s="22"/>
      <c r="L30" s="22"/>
      <c r="M30" s="22"/>
      <c r="N30" s="22" t="s">
        <v>153</v>
      </c>
      <c r="O30" s="36" t="s">
        <v>154</v>
      </c>
      <c r="P30" s="36" t="s">
        <v>40</v>
      </c>
      <c r="Q30" s="22" t="s">
        <v>41</v>
      </c>
    </row>
    <row r="31" ht="59" customHeight="1" spans="1:17">
      <c r="A31" s="22">
        <v>25</v>
      </c>
      <c r="B31" s="36" t="s">
        <v>155</v>
      </c>
      <c r="C31" s="36" t="s">
        <v>22</v>
      </c>
      <c r="D31" s="36" t="s">
        <v>156</v>
      </c>
      <c r="E31" s="36" t="s">
        <v>157</v>
      </c>
      <c r="F31" s="36" t="s">
        <v>158</v>
      </c>
      <c r="G31" s="36" t="s">
        <v>141</v>
      </c>
      <c r="H31" s="36" t="s">
        <v>159</v>
      </c>
      <c r="I31" s="55">
        <v>34.5828</v>
      </c>
      <c r="J31" s="55">
        <v>34.5828</v>
      </c>
      <c r="K31" s="22"/>
      <c r="L31" s="22"/>
      <c r="M31" s="22"/>
      <c r="N31" s="22" t="s">
        <v>160</v>
      </c>
      <c r="O31" s="36" t="s">
        <v>161</v>
      </c>
      <c r="P31" s="36" t="s">
        <v>40</v>
      </c>
      <c r="Q31" s="22" t="s">
        <v>41</v>
      </c>
    </row>
    <row r="32" ht="112" customHeight="1" spans="1:17">
      <c r="A32" s="22">
        <v>26</v>
      </c>
      <c r="B32" s="23" t="s">
        <v>162</v>
      </c>
      <c r="C32" s="23" t="s">
        <v>22</v>
      </c>
      <c r="D32" s="22" t="s">
        <v>163</v>
      </c>
      <c r="E32" s="22" t="s">
        <v>164</v>
      </c>
      <c r="F32" s="22" t="s">
        <v>71</v>
      </c>
      <c r="G32" s="22" t="s">
        <v>165</v>
      </c>
      <c r="H32" s="22" t="s">
        <v>166</v>
      </c>
      <c r="I32" s="22">
        <v>16.3188</v>
      </c>
      <c r="J32" s="22">
        <v>16.3188</v>
      </c>
      <c r="K32" s="22"/>
      <c r="L32" s="22"/>
      <c r="M32" s="22"/>
      <c r="N32" s="22" t="s">
        <v>167</v>
      </c>
      <c r="O32" s="23" t="s">
        <v>168</v>
      </c>
      <c r="P32" s="23" t="s">
        <v>127</v>
      </c>
      <c r="Q32" s="22" t="s">
        <v>48</v>
      </c>
    </row>
    <row r="33" ht="42" customHeight="1" spans="1:17">
      <c r="A33" s="22">
        <v>27</v>
      </c>
      <c r="B33" s="22" t="s">
        <v>169</v>
      </c>
      <c r="C33" s="23" t="s">
        <v>22</v>
      </c>
      <c r="D33" s="22" t="s">
        <v>170</v>
      </c>
      <c r="E33" s="22" t="s">
        <v>59</v>
      </c>
      <c r="F33" s="22" t="s">
        <v>171</v>
      </c>
      <c r="G33" s="22" t="s">
        <v>165</v>
      </c>
      <c r="H33" s="27" t="s">
        <v>172</v>
      </c>
      <c r="I33" s="23">
        <v>35.9516</v>
      </c>
      <c r="J33" s="23">
        <v>35.9516</v>
      </c>
      <c r="K33" s="22"/>
      <c r="L33" s="22"/>
      <c r="M33" s="22"/>
      <c r="N33" s="22" t="s">
        <v>173</v>
      </c>
      <c r="O33" s="23" t="s">
        <v>174</v>
      </c>
      <c r="P33" s="23" t="s">
        <v>55</v>
      </c>
      <c r="Q33" s="22" t="s">
        <v>41</v>
      </c>
    </row>
    <row r="34" ht="62" customHeight="1" spans="1:17">
      <c r="A34" s="22">
        <v>28</v>
      </c>
      <c r="B34" s="22" t="s">
        <v>175</v>
      </c>
      <c r="C34" s="22" t="s">
        <v>22</v>
      </c>
      <c r="D34" s="22" t="s">
        <v>176</v>
      </c>
      <c r="E34" s="37" t="s">
        <v>177</v>
      </c>
      <c r="F34" s="23" t="s">
        <v>35</v>
      </c>
      <c r="G34" s="22" t="s">
        <v>176</v>
      </c>
      <c r="H34" s="22" t="s">
        <v>178</v>
      </c>
      <c r="I34" s="22">
        <v>269.9927</v>
      </c>
      <c r="J34" s="23">
        <v>269.9927</v>
      </c>
      <c r="K34" s="22"/>
      <c r="L34" s="22"/>
      <c r="M34" s="22"/>
      <c r="N34" s="22" t="s">
        <v>179</v>
      </c>
      <c r="O34" s="22" t="s">
        <v>180</v>
      </c>
      <c r="P34" s="23" t="s">
        <v>55</v>
      </c>
      <c r="Q34" s="22" t="s">
        <v>41</v>
      </c>
    </row>
    <row r="35" ht="51" customHeight="1" spans="1:17">
      <c r="A35" s="22">
        <v>29</v>
      </c>
      <c r="B35" s="22" t="s">
        <v>181</v>
      </c>
      <c r="C35" s="22" t="s">
        <v>22</v>
      </c>
      <c r="D35" s="22" t="s">
        <v>182</v>
      </c>
      <c r="E35" s="37" t="s">
        <v>177</v>
      </c>
      <c r="F35" s="37" t="s">
        <v>35</v>
      </c>
      <c r="G35" s="22" t="s">
        <v>176</v>
      </c>
      <c r="H35" s="22" t="s">
        <v>183</v>
      </c>
      <c r="I35" s="22">
        <v>584.3908</v>
      </c>
      <c r="J35" s="22">
        <v>584.3908</v>
      </c>
      <c r="K35" s="22"/>
      <c r="L35" s="22"/>
      <c r="M35" s="22"/>
      <c r="N35" s="22" t="s">
        <v>184</v>
      </c>
      <c r="O35" s="22" t="s">
        <v>185</v>
      </c>
      <c r="P35" s="22" t="s">
        <v>186</v>
      </c>
      <c r="Q35" s="22" t="s">
        <v>48</v>
      </c>
    </row>
    <row r="36" ht="47" customHeight="1" spans="1:17">
      <c r="A36" s="22">
        <v>30</v>
      </c>
      <c r="B36" s="22" t="s">
        <v>187</v>
      </c>
      <c r="C36" s="22" t="s">
        <v>22</v>
      </c>
      <c r="D36" s="22" t="s">
        <v>188</v>
      </c>
      <c r="E36" s="37" t="s">
        <v>177</v>
      </c>
      <c r="F36" s="37" t="s">
        <v>35</v>
      </c>
      <c r="G36" s="22" t="s">
        <v>176</v>
      </c>
      <c r="H36" s="22" t="s">
        <v>189</v>
      </c>
      <c r="I36" s="22">
        <v>217.152825</v>
      </c>
      <c r="J36" s="22">
        <v>217.152825</v>
      </c>
      <c r="K36" s="22"/>
      <c r="L36" s="22"/>
      <c r="M36" s="22"/>
      <c r="N36" s="22" t="s">
        <v>190</v>
      </c>
      <c r="O36" s="22" t="s">
        <v>191</v>
      </c>
      <c r="P36" s="22" t="s">
        <v>40</v>
      </c>
      <c r="Q36" s="22" t="s">
        <v>41</v>
      </c>
    </row>
    <row r="37" ht="89" customHeight="1" spans="1:17">
      <c r="A37" s="22">
        <v>31</v>
      </c>
      <c r="B37" s="22" t="s">
        <v>192</v>
      </c>
      <c r="C37" s="22" t="s">
        <v>22</v>
      </c>
      <c r="D37" s="22" t="s">
        <v>193</v>
      </c>
      <c r="E37" s="37" t="s">
        <v>177</v>
      </c>
      <c r="F37" s="37" t="s">
        <v>35</v>
      </c>
      <c r="G37" s="22" t="s">
        <v>176</v>
      </c>
      <c r="H37" s="22" t="s">
        <v>194</v>
      </c>
      <c r="I37" s="22">
        <v>98.736409</v>
      </c>
      <c r="J37" s="22">
        <v>98.736409</v>
      </c>
      <c r="K37" s="22"/>
      <c r="L37" s="22"/>
      <c r="M37" s="22"/>
      <c r="N37" s="22" t="s">
        <v>195</v>
      </c>
      <c r="O37" s="22" t="s">
        <v>196</v>
      </c>
      <c r="P37" s="22" t="s">
        <v>197</v>
      </c>
      <c r="Q37" s="22" t="s">
        <v>41</v>
      </c>
    </row>
    <row r="38" ht="38" customHeight="1" spans="1:17">
      <c r="A38" s="22">
        <v>32</v>
      </c>
      <c r="B38" s="22" t="s">
        <v>198</v>
      </c>
      <c r="C38" s="22" t="s">
        <v>22</v>
      </c>
      <c r="D38" s="22" t="s">
        <v>199</v>
      </c>
      <c r="E38" s="22" t="s">
        <v>34</v>
      </c>
      <c r="F38" s="22" t="s">
        <v>158</v>
      </c>
      <c r="G38" s="22" t="s">
        <v>200</v>
      </c>
      <c r="H38" s="22" t="s">
        <v>201</v>
      </c>
      <c r="I38" s="22">
        <v>168.4793</v>
      </c>
      <c r="J38" s="22">
        <v>168.4793</v>
      </c>
      <c r="K38" s="22"/>
      <c r="L38" s="22"/>
      <c r="M38" s="22"/>
      <c r="N38" s="22" t="s">
        <v>202</v>
      </c>
      <c r="O38" s="22" t="s">
        <v>203</v>
      </c>
      <c r="P38" s="22" t="s">
        <v>55</v>
      </c>
      <c r="Q38" s="22" t="s">
        <v>41</v>
      </c>
    </row>
    <row r="39" ht="52" customHeight="1" spans="1:17">
      <c r="A39" s="22">
        <v>33</v>
      </c>
      <c r="B39" s="22" t="s">
        <v>204</v>
      </c>
      <c r="C39" s="22" t="s">
        <v>22</v>
      </c>
      <c r="D39" s="22" t="s">
        <v>200</v>
      </c>
      <c r="E39" s="22" t="s">
        <v>24</v>
      </c>
      <c r="F39" s="22" t="s">
        <v>35</v>
      </c>
      <c r="G39" s="22" t="s">
        <v>200</v>
      </c>
      <c r="H39" s="22" t="s">
        <v>205</v>
      </c>
      <c r="I39" s="22">
        <v>46.32</v>
      </c>
      <c r="J39" s="22">
        <v>46.32</v>
      </c>
      <c r="K39" s="22"/>
      <c r="L39" s="22"/>
      <c r="M39" s="22"/>
      <c r="N39" s="22" t="s">
        <v>206</v>
      </c>
      <c r="O39" s="22" t="s">
        <v>207</v>
      </c>
      <c r="P39" s="22" t="s">
        <v>208</v>
      </c>
      <c r="Q39" s="22" t="s">
        <v>31</v>
      </c>
    </row>
    <row r="40" customFormat="1" ht="54" customHeight="1" spans="1:17">
      <c r="A40" s="22">
        <v>34</v>
      </c>
      <c r="B40" s="22" t="s">
        <v>209</v>
      </c>
      <c r="C40" s="22" t="s">
        <v>22</v>
      </c>
      <c r="D40" s="22" t="s">
        <v>58</v>
      </c>
      <c r="E40" s="30" t="s">
        <v>210</v>
      </c>
      <c r="F40" s="22" t="s">
        <v>71</v>
      </c>
      <c r="G40" s="22" t="s">
        <v>66</v>
      </c>
      <c r="H40" s="22" t="s">
        <v>211</v>
      </c>
      <c r="I40" s="22">
        <v>0.5</v>
      </c>
      <c r="J40" s="22"/>
      <c r="K40" s="22">
        <v>0.5</v>
      </c>
      <c r="L40" s="22"/>
      <c r="M40" s="22"/>
      <c r="N40" s="22" t="s">
        <v>212</v>
      </c>
      <c r="O40" s="22" t="s">
        <v>213</v>
      </c>
      <c r="P40" s="22" t="s">
        <v>214</v>
      </c>
      <c r="Q40" s="22" t="s">
        <v>41</v>
      </c>
    </row>
    <row r="41" customFormat="1" ht="67" customHeight="1" spans="1:17">
      <c r="A41" s="22">
        <v>35</v>
      </c>
      <c r="B41" s="22" t="s">
        <v>215</v>
      </c>
      <c r="C41" s="22" t="s">
        <v>22</v>
      </c>
      <c r="D41" s="22" t="s">
        <v>58</v>
      </c>
      <c r="E41" s="32" t="s">
        <v>216</v>
      </c>
      <c r="F41" s="32" t="s">
        <v>35</v>
      </c>
      <c r="G41" s="22" t="s">
        <v>66</v>
      </c>
      <c r="H41" s="22" t="s">
        <v>217</v>
      </c>
      <c r="I41" s="22">
        <v>156.7</v>
      </c>
      <c r="J41" s="22"/>
      <c r="K41" s="22">
        <v>156.7</v>
      </c>
      <c r="L41" s="22"/>
      <c r="M41" s="22"/>
      <c r="N41" s="22" t="s">
        <v>218</v>
      </c>
      <c r="O41" s="23" t="s">
        <v>219</v>
      </c>
      <c r="P41" s="22" t="s">
        <v>75</v>
      </c>
      <c r="Q41" s="22" t="s">
        <v>220</v>
      </c>
    </row>
    <row r="42" customFormat="1" ht="51" customHeight="1" spans="1:17">
      <c r="A42" s="22">
        <v>36</v>
      </c>
      <c r="B42" s="22" t="s">
        <v>221</v>
      </c>
      <c r="C42" s="22" t="s">
        <v>22</v>
      </c>
      <c r="D42" s="22" t="s">
        <v>58</v>
      </c>
      <c r="E42" s="22" t="s">
        <v>81</v>
      </c>
      <c r="F42" s="32" t="s">
        <v>35</v>
      </c>
      <c r="G42" s="22" t="s">
        <v>66</v>
      </c>
      <c r="H42" s="22" t="s">
        <v>222</v>
      </c>
      <c r="I42" s="22">
        <v>96</v>
      </c>
      <c r="J42" s="22"/>
      <c r="K42" s="22">
        <v>96</v>
      </c>
      <c r="L42" s="22"/>
      <c r="M42" s="22"/>
      <c r="N42" s="22" t="s">
        <v>223</v>
      </c>
      <c r="O42" s="23" t="s">
        <v>79</v>
      </c>
      <c r="P42" s="22" t="s">
        <v>75</v>
      </c>
      <c r="Q42" s="22" t="s">
        <v>220</v>
      </c>
    </row>
    <row r="43" customFormat="1" ht="51" customHeight="1" spans="1:17">
      <c r="A43" s="22">
        <v>37</v>
      </c>
      <c r="B43" s="22" t="s">
        <v>224</v>
      </c>
      <c r="C43" s="22" t="s">
        <v>22</v>
      </c>
      <c r="D43" s="22" t="s">
        <v>225</v>
      </c>
      <c r="E43" s="22" t="s">
        <v>24</v>
      </c>
      <c r="F43" s="32" t="s">
        <v>35</v>
      </c>
      <c r="G43" s="22" t="s">
        <v>36</v>
      </c>
      <c r="H43" s="22" t="s">
        <v>226</v>
      </c>
      <c r="I43" s="22">
        <v>52.03732</v>
      </c>
      <c r="J43" s="22">
        <v>50</v>
      </c>
      <c r="K43" s="22">
        <f>I43-J43</f>
        <v>2.03732</v>
      </c>
      <c r="L43" s="22"/>
      <c r="M43" s="22"/>
      <c r="N43" s="22" t="s">
        <v>227</v>
      </c>
      <c r="O43" s="22" t="s">
        <v>228</v>
      </c>
      <c r="P43" s="22" t="s">
        <v>229</v>
      </c>
      <c r="Q43" s="22" t="s">
        <v>220</v>
      </c>
    </row>
    <row r="44" customFormat="1" ht="47" customHeight="1" spans="1:17">
      <c r="A44" s="38">
        <v>38</v>
      </c>
      <c r="B44" s="22" t="s">
        <v>230</v>
      </c>
      <c r="C44" s="22" t="s">
        <v>22</v>
      </c>
      <c r="D44" s="36" t="s">
        <v>58</v>
      </c>
      <c r="E44" s="36" t="s">
        <v>231</v>
      </c>
      <c r="F44" s="36" t="s">
        <v>232</v>
      </c>
      <c r="G44" s="36" t="s">
        <v>233</v>
      </c>
      <c r="H44" s="36" t="s">
        <v>234</v>
      </c>
      <c r="I44" s="55">
        <v>389.489436</v>
      </c>
      <c r="J44" s="55">
        <v>32.506209</v>
      </c>
      <c r="K44" s="22">
        <f>I44-J44</f>
        <v>356.983227</v>
      </c>
      <c r="L44" s="22"/>
      <c r="M44" s="22"/>
      <c r="N44" s="22"/>
      <c r="O44" s="36" t="s">
        <v>235</v>
      </c>
      <c r="P44" s="36" t="s">
        <v>236</v>
      </c>
      <c r="Q44" s="58" t="s">
        <v>237</v>
      </c>
    </row>
    <row r="45" customFormat="1" ht="59" customHeight="1" spans="1:17">
      <c r="A45" s="38">
        <v>39</v>
      </c>
      <c r="B45" s="22" t="s">
        <v>238</v>
      </c>
      <c r="C45" s="22" t="s">
        <v>22</v>
      </c>
      <c r="D45" s="36" t="s">
        <v>58</v>
      </c>
      <c r="E45" s="30" t="s">
        <v>24</v>
      </c>
      <c r="F45" s="22" t="s">
        <v>71</v>
      </c>
      <c r="G45" s="22" t="s">
        <v>66</v>
      </c>
      <c r="H45" s="31" t="s">
        <v>239</v>
      </c>
      <c r="I45" s="23">
        <v>13.85</v>
      </c>
      <c r="J45" s="23">
        <v>5.8</v>
      </c>
      <c r="K45" s="23">
        <v>8.05</v>
      </c>
      <c r="L45" s="22"/>
      <c r="M45" s="22"/>
      <c r="N45" s="22" t="s">
        <v>240</v>
      </c>
      <c r="O45" s="22" t="s">
        <v>241</v>
      </c>
      <c r="P45" s="22" t="s">
        <v>75</v>
      </c>
      <c r="Q45" s="22" t="s">
        <v>31</v>
      </c>
    </row>
    <row r="46" customFormat="1" ht="59" customHeight="1" spans="1:17">
      <c r="A46" s="38">
        <v>40</v>
      </c>
      <c r="B46" s="22" t="s">
        <v>242</v>
      </c>
      <c r="C46" s="22" t="s">
        <v>22</v>
      </c>
      <c r="D46" s="36" t="s">
        <v>243</v>
      </c>
      <c r="E46" s="22" t="s">
        <v>34</v>
      </c>
      <c r="F46" s="39" t="s">
        <v>35</v>
      </c>
      <c r="G46" s="22" t="s">
        <v>244</v>
      </c>
      <c r="H46" s="23" t="s">
        <v>245</v>
      </c>
      <c r="I46" s="23">
        <v>476.811409</v>
      </c>
      <c r="J46" s="23">
        <v>476.811409</v>
      </c>
      <c r="K46" s="23"/>
      <c r="L46" s="22"/>
      <c r="M46" s="22"/>
      <c r="N46" s="22" t="s">
        <v>246</v>
      </c>
      <c r="O46" s="22" t="s">
        <v>39</v>
      </c>
      <c r="P46" s="23" t="s">
        <v>40</v>
      </c>
      <c r="Q46" s="22" t="s">
        <v>41</v>
      </c>
    </row>
    <row r="47" customFormat="1" ht="101" customHeight="1" spans="1:17">
      <c r="A47" s="38">
        <v>41</v>
      </c>
      <c r="B47" s="22" t="s">
        <v>247</v>
      </c>
      <c r="C47" s="22" t="s">
        <v>22</v>
      </c>
      <c r="D47" s="22" t="s">
        <v>248</v>
      </c>
      <c r="E47" s="40" t="s">
        <v>249</v>
      </c>
      <c r="F47" s="40" t="s">
        <v>35</v>
      </c>
      <c r="G47" s="22" t="s">
        <v>66</v>
      </c>
      <c r="H47" s="41" t="s">
        <v>250</v>
      </c>
      <c r="I47" s="35">
        <v>418</v>
      </c>
      <c r="J47" s="35"/>
      <c r="K47" s="35">
        <f>180-24</f>
        <v>156</v>
      </c>
      <c r="L47" s="22"/>
      <c r="M47" s="22">
        <f>I47-K47</f>
        <v>262</v>
      </c>
      <c r="N47" s="22" t="s">
        <v>251</v>
      </c>
      <c r="O47" s="22" t="s">
        <v>252</v>
      </c>
      <c r="P47" s="22" t="s">
        <v>253</v>
      </c>
      <c r="Q47" s="22" t="s">
        <v>41</v>
      </c>
    </row>
    <row r="48" s="6" customFormat="1" ht="25" customHeight="1" spans="1:17">
      <c r="A48" s="20" t="s">
        <v>254</v>
      </c>
      <c r="B48" s="20"/>
      <c r="C48" s="20"/>
      <c r="D48" s="20"/>
      <c r="E48" s="20"/>
      <c r="F48" s="20"/>
      <c r="G48" s="20"/>
      <c r="H48" s="20"/>
      <c r="I48" s="20"/>
      <c r="J48" s="20"/>
      <c r="K48" s="20"/>
      <c r="L48" s="20"/>
      <c r="M48" s="20"/>
      <c r="N48" s="20"/>
      <c r="O48" s="20"/>
      <c r="P48" s="20"/>
      <c r="Q48" s="20"/>
    </row>
    <row r="49" ht="63" customHeight="1" spans="1:17">
      <c r="A49" s="22">
        <v>42</v>
      </c>
      <c r="B49" s="36" t="s">
        <v>255</v>
      </c>
      <c r="C49" s="22" t="s">
        <v>22</v>
      </c>
      <c r="D49" s="22" t="s">
        <v>256</v>
      </c>
      <c r="E49" s="42">
        <v>45139</v>
      </c>
      <c r="F49" s="43">
        <v>45280</v>
      </c>
      <c r="G49" s="22" t="s">
        <v>257</v>
      </c>
      <c r="H49" s="22" t="s">
        <v>258</v>
      </c>
      <c r="I49" s="22">
        <v>600</v>
      </c>
      <c r="J49" s="22">
        <f>I49-K49</f>
        <v>264.65954</v>
      </c>
      <c r="K49" s="22">
        <v>335.34046</v>
      </c>
      <c r="L49" s="22"/>
      <c r="M49" s="22"/>
      <c r="N49" s="22" t="s">
        <v>259</v>
      </c>
      <c r="O49" s="22" t="s">
        <v>260</v>
      </c>
      <c r="P49" s="22" t="s">
        <v>229</v>
      </c>
      <c r="Q49" s="22" t="s">
        <v>31</v>
      </c>
    </row>
    <row r="50" ht="58" customHeight="1" spans="1:17">
      <c r="A50" s="22">
        <v>43</v>
      </c>
      <c r="B50" s="22" t="s">
        <v>261</v>
      </c>
      <c r="C50" s="22" t="s">
        <v>22</v>
      </c>
      <c r="D50" s="22" t="s">
        <v>256</v>
      </c>
      <c r="E50" s="24" t="s">
        <v>262</v>
      </c>
      <c r="F50" s="24" t="s">
        <v>232</v>
      </c>
      <c r="G50" s="22" t="s">
        <v>233</v>
      </c>
      <c r="H50" s="22" t="s">
        <v>263</v>
      </c>
      <c r="I50" s="23">
        <v>315</v>
      </c>
      <c r="J50" s="22">
        <v>80</v>
      </c>
      <c r="K50" s="22">
        <f>I50-J50</f>
        <v>235</v>
      </c>
      <c r="L50" s="22"/>
      <c r="M50" s="22"/>
      <c r="N50" s="22" t="s">
        <v>264</v>
      </c>
      <c r="O50" s="22" t="s">
        <v>265</v>
      </c>
      <c r="P50" s="22" t="s">
        <v>229</v>
      </c>
      <c r="Q50" s="22" t="s">
        <v>31</v>
      </c>
    </row>
    <row r="51" customFormat="1" ht="59" customHeight="1" spans="1:17">
      <c r="A51" s="22">
        <v>44</v>
      </c>
      <c r="B51" s="22" t="s">
        <v>266</v>
      </c>
      <c r="C51" s="22" t="s">
        <v>22</v>
      </c>
      <c r="D51" s="22" t="s">
        <v>58</v>
      </c>
      <c r="E51" s="24" t="s">
        <v>267</v>
      </c>
      <c r="F51" s="24" t="s">
        <v>268</v>
      </c>
      <c r="G51" s="22" t="s">
        <v>233</v>
      </c>
      <c r="H51" s="22" t="s">
        <v>269</v>
      </c>
      <c r="I51" s="22">
        <v>31.5</v>
      </c>
      <c r="J51" s="22"/>
      <c r="K51" s="22">
        <v>31.5</v>
      </c>
      <c r="L51" s="22"/>
      <c r="M51" s="22"/>
      <c r="N51" s="22" t="s">
        <v>270</v>
      </c>
      <c r="O51" s="22" t="s">
        <v>271</v>
      </c>
      <c r="P51" s="22" t="s">
        <v>272</v>
      </c>
      <c r="Q51" s="22" t="s">
        <v>220</v>
      </c>
    </row>
    <row r="52" s="8" customFormat="1" ht="27" customHeight="1" spans="1:17">
      <c r="A52" s="18" t="s">
        <v>273</v>
      </c>
      <c r="B52" s="21"/>
      <c r="C52" s="21"/>
      <c r="D52" s="21"/>
      <c r="E52" s="21"/>
      <c r="F52" s="21"/>
      <c r="G52" s="21"/>
      <c r="H52" s="21"/>
      <c r="I52" s="21"/>
      <c r="J52" s="21"/>
      <c r="K52" s="21"/>
      <c r="L52" s="21"/>
      <c r="M52" s="21"/>
      <c r="N52" s="21"/>
      <c r="O52" s="21"/>
      <c r="P52" s="21"/>
      <c r="Q52" s="19"/>
    </row>
    <row r="53" customFormat="1" ht="81" customHeight="1" spans="1:17">
      <c r="A53" s="22">
        <v>45</v>
      </c>
      <c r="B53" s="22" t="s">
        <v>274</v>
      </c>
      <c r="C53" s="22" t="s">
        <v>22</v>
      </c>
      <c r="D53" s="36" t="s">
        <v>275</v>
      </c>
      <c r="E53" s="36" t="s">
        <v>59</v>
      </c>
      <c r="F53" s="36" t="s">
        <v>134</v>
      </c>
      <c r="G53" s="36" t="s">
        <v>141</v>
      </c>
      <c r="H53" s="36" t="s">
        <v>276</v>
      </c>
      <c r="I53" s="36">
        <v>160</v>
      </c>
      <c r="J53" s="36">
        <v>160</v>
      </c>
      <c r="K53" s="22"/>
      <c r="L53" s="22"/>
      <c r="M53" s="22"/>
      <c r="N53" s="22" t="s">
        <v>277</v>
      </c>
      <c r="O53" s="36" t="s">
        <v>278</v>
      </c>
      <c r="P53" s="36" t="s">
        <v>30</v>
      </c>
      <c r="Q53" s="22" t="s">
        <v>279</v>
      </c>
    </row>
    <row r="54" s="6" customFormat="1" ht="25" customHeight="1" spans="1:17">
      <c r="A54" s="20" t="s">
        <v>280</v>
      </c>
      <c r="B54" s="20"/>
      <c r="C54" s="20"/>
      <c r="D54" s="20"/>
      <c r="E54" s="20"/>
      <c r="F54" s="20"/>
      <c r="G54" s="20"/>
      <c r="H54" s="20"/>
      <c r="I54" s="20"/>
      <c r="J54" s="20"/>
      <c r="K54" s="20"/>
      <c r="L54" s="20"/>
      <c r="M54" s="20"/>
      <c r="N54" s="20"/>
      <c r="O54" s="20"/>
      <c r="P54" s="20"/>
      <c r="Q54" s="20"/>
    </row>
    <row r="55" ht="78" customHeight="1" spans="1:17">
      <c r="A55" s="22">
        <v>46</v>
      </c>
      <c r="B55" s="22" t="s">
        <v>281</v>
      </c>
      <c r="C55" s="22" t="s">
        <v>22</v>
      </c>
      <c r="D55" s="22" t="s">
        <v>282</v>
      </c>
      <c r="E55" s="44" t="s">
        <v>283</v>
      </c>
      <c r="F55" s="45" t="s">
        <v>284</v>
      </c>
      <c r="G55" s="22" t="s">
        <v>26</v>
      </c>
      <c r="H55" s="22" t="s">
        <v>285</v>
      </c>
      <c r="I55" s="22">
        <v>28.8</v>
      </c>
      <c r="J55" s="22"/>
      <c r="K55" s="22">
        <v>28.8</v>
      </c>
      <c r="L55" s="22"/>
      <c r="M55" s="22"/>
      <c r="N55" s="22" t="s">
        <v>286</v>
      </c>
      <c r="O55" s="22" t="s">
        <v>287</v>
      </c>
      <c r="P55" s="22" t="s">
        <v>40</v>
      </c>
      <c r="Q55" s="22" t="s">
        <v>41</v>
      </c>
    </row>
    <row r="56" ht="40" customHeight="1" spans="1:17">
      <c r="A56" s="22">
        <v>47</v>
      </c>
      <c r="B56" s="22" t="s">
        <v>288</v>
      </c>
      <c r="C56" s="22" t="s">
        <v>22</v>
      </c>
      <c r="D56" s="22" t="s">
        <v>289</v>
      </c>
      <c r="E56" s="44" t="s">
        <v>283</v>
      </c>
      <c r="F56" s="45" t="s">
        <v>284</v>
      </c>
      <c r="G56" s="22" t="s">
        <v>26</v>
      </c>
      <c r="H56" s="22" t="s">
        <v>290</v>
      </c>
      <c r="I56" s="22">
        <v>2.55</v>
      </c>
      <c r="J56" s="22"/>
      <c r="K56" s="22">
        <v>2.55</v>
      </c>
      <c r="L56" s="22"/>
      <c r="M56" s="22"/>
      <c r="N56" s="22" t="s">
        <v>291</v>
      </c>
      <c r="O56" s="22" t="s">
        <v>287</v>
      </c>
      <c r="P56" s="22" t="s">
        <v>40</v>
      </c>
      <c r="Q56" s="22" t="s">
        <v>41</v>
      </c>
    </row>
    <row r="57" ht="42" customHeight="1" spans="1:17">
      <c r="A57" s="22">
        <v>48</v>
      </c>
      <c r="B57" s="22" t="s">
        <v>292</v>
      </c>
      <c r="C57" s="23" t="s">
        <v>22</v>
      </c>
      <c r="D57" s="23" t="s">
        <v>293</v>
      </c>
      <c r="E57" s="24" t="s">
        <v>24</v>
      </c>
      <c r="F57" s="25" t="s">
        <v>35</v>
      </c>
      <c r="G57" s="23" t="s">
        <v>36</v>
      </c>
      <c r="H57" s="22" t="s">
        <v>294</v>
      </c>
      <c r="I57" s="22">
        <v>168.455265</v>
      </c>
      <c r="J57" s="22"/>
      <c r="K57" s="22">
        <v>168.455265</v>
      </c>
      <c r="L57" s="22"/>
      <c r="M57" s="22"/>
      <c r="N57" s="22" t="s">
        <v>295</v>
      </c>
      <c r="O57" s="22" t="s">
        <v>296</v>
      </c>
      <c r="P57" s="22" t="s">
        <v>229</v>
      </c>
      <c r="Q57" s="22" t="s">
        <v>41</v>
      </c>
    </row>
    <row r="58" ht="38" spans="1:17">
      <c r="A58" s="22">
        <v>49</v>
      </c>
      <c r="B58" s="22" t="s">
        <v>297</v>
      </c>
      <c r="C58" s="22" t="s">
        <v>22</v>
      </c>
      <c r="D58" s="22" t="s">
        <v>298</v>
      </c>
      <c r="E58" s="30" t="s">
        <v>299</v>
      </c>
      <c r="F58" s="22" t="s">
        <v>35</v>
      </c>
      <c r="G58" s="22" t="s">
        <v>44</v>
      </c>
      <c r="H58" s="22" t="s">
        <v>300</v>
      </c>
      <c r="I58" s="23">
        <v>9.79</v>
      </c>
      <c r="J58" s="23">
        <v>9.79</v>
      </c>
      <c r="K58" s="23"/>
      <c r="L58" s="22"/>
      <c r="M58" s="22"/>
      <c r="N58" s="22" t="s">
        <v>301</v>
      </c>
      <c r="O58" s="22" t="s">
        <v>302</v>
      </c>
      <c r="P58" s="22" t="s">
        <v>236</v>
      </c>
      <c r="Q58" s="22" t="s">
        <v>41</v>
      </c>
    </row>
    <row r="59" ht="47" customHeight="1" spans="1:17">
      <c r="A59" s="22">
        <v>50</v>
      </c>
      <c r="B59" s="22" t="s">
        <v>303</v>
      </c>
      <c r="C59" s="22" t="s">
        <v>22</v>
      </c>
      <c r="D59" s="22" t="s">
        <v>304</v>
      </c>
      <c r="E59" s="44" t="s">
        <v>283</v>
      </c>
      <c r="F59" s="45" t="s">
        <v>305</v>
      </c>
      <c r="G59" s="22" t="s">
        <v>44</v>
      </c>
      <c r="H59" s="22" t="s">
        <v>306</v>
      </c>
      <c r="I59" s="22">
        <v>13.95</v>
      </c>
      <c r="J59" s="22"/>
      <c r="K59" s="22">
        <v>13.95</v>
      </c>
      <c r="L59" s="22"/>
      <c r="M59" s="22"/>
      <c r="N59" s="22" t="s">
        <v>307</v>
      </c>
      <c r="O59" s="22" t="s">
        <v>287</v>
      </c>
      <c r="P59" s="22" t="s">
        <v>40</v>
      </c>
      <c r="Q59" s="22" t="s">
        <v>41</v>
      </c>
    </row>
    <row r="60" ht="33" customHeight="1" spans="1:17">
      <c r="A60" s="22">
        <v>51</v>
      </c>
      <c r="B60" s="22" t="s">
        <v>308</v>
      </c>
      <c r="C60" s="22" t="s">
        <v>22</v>
      </c>
      <c r="D60" s="22" t="s">
        <v>309</v>
      </c>
      <c r="E60" s="44" t="s">
        <v>283</v>
      </c>
      <c r="F60" s="45" t="s">
        <v>305</v>
      </c>
      <c r="G60" s="22" t="s">
        <v>44</v>
      </c>
      <c r="H60" s="22" t="s">
        <v>310</v>
      </c>
      <c r="I60" s="22">
        <v>2.4</v>
      </c>
      <c r="J60" s="22"/>
      <c r="K60" s="22">
        <v>2.4</v>
      </c>
      <c r="L60" s="22"/>
      <c r="M60" s="22"/>
      <c r="N60" s="22" t="s">
        <v>311</v>
      </c>
      <c r="O60" s="22" t="s">
        <v>287</v>
      </c>
      <c r="P60" s="22" t="s">
        <v>40</v>
      </c>
      <c r="Q60" s="22" t="s">
        <v>41</v>
      </c>
    </row>
    <row r="61" ht="38" spans="1:17">
      <c r="A61" s="22">
        <v>52</v>
      </c>
      <c r="B61" s="22" t="s">
        <v>312</v>
      </c>
      <c r="C61" s="22" t="s">
        <v>22</v>
      </c>
      <c r="D61" s="22" t="s">
        <v>313</v>
      </c>
      <c r="E61" s="30" t="s">
        <v>24</v>
      </c>
      <c r="F61" s="22" t="s">
        <v>35</v>
      </c>
      <c r="G61" s="22" t="s">
        <v>314</v>
      </c>
      <c r="H61" s="22" t="s">
        <v>315</v>
      </c>
      <c r="I61" s="23">
        <v>29.855209</v>
      </c>
      <c r="J61" s="23">
        <v>29.855209</v>
      </c>
      <c r="K61" s="23"/>
      <c r="L61" s="22"/>
      <c r="M61" s="22"/>
      <c r="N61" s="22" t="s">
        <v>316</v>
      </c>
      <c r="O61" s="22" t="s">
        <v>317</v>
      </c>
      <c r="P61" s="22" t="s">
        <v>229</v>
      </c>
      <c r="Q61" s="22" t="s">
        <v>41</v>
      </c>
    </row>
    <row r="62" ht="37" customHeight="1" spans="1:17">
      <c r="A62" s="22">
        <v>53</v>
      </c>
      <c r="B62" s="22" t="s">
        <v>318</v>
      </c>
      <c r="C62" s="22" t="s">
        <v>22</v>
      </c>
      <c r="D62" s="22" t="s">
        <v>319</v>
      </c>
      <c r="E62" s="44" t="s">
        <v>283</v>
      </c>
      <c r="F62" s="45" t="s">
        <v>305</v>
      </c>
      <c r="G62" s="22" t="s">
        <v>165</v>
      </c>
      <c r="H62" s="22" t="s">
        <v>320</v>
      </c>
      <c r="I62" s="22">
        <v>0.45</v>
      </c>
      <c r="J62" s="22"/>
      <c r="K62" s="22">
        <v>0.45</v>
      </c>
      <c r="L62" s="22"/>
      <c r="M62" s="22"/>
      <c r="N62" s="22" t="s">
        <v>321</v>
      </c>
      <c r="O62" s="22" t="s">
        <v>287</v>
      </c>
      <c r="P62" s="22" t="s">
        <v>40</v>
      </c>
      <c r="Q62" s="22" t="s">
        <v>41</v>
      </c>
    </row>
    <row r="63" ht="38" customHeight="1" spans="1:17">
      <c r="A63" s="22">
        <v>54</v>
      </c>
      <c r="B63" s="22" t="s">
        <v>322</v>
      </c>
      <c r="C63" s="22" t="s">
        <v>22</v>
      </c>
      <c r="D63" s="22" t="s">
        <v>323</v>
      </c>
      <c r="E63" s="44" t="s">
        <v>283</v>
      </c>
      <c r="F63" s="45" t="s">
        <v>158</v>
      </c>
      <c r="G63" s="22" t="s">
        <v>176</v>
      </c>
      <c r="H63" s="22" t="s">
        <v>324</v>
      </c>
      <c r="I63" s="22">
        <v>13.05</v>
      </c>
      <c r="J63" s="22"/>
      <c r="K63" s="22">
        <v>13.05</v>
      </c>
      <c r="L63" s="22"/>
      <c r="M63" s="22"/>
      <c r="N63" s="22" t="s">
        <v>325</v>
      </c>
      <c r="O63" s="22" t="s">
        <v>287</v>
      </c>
      <c r="P63" s="22" t="s">
        <v>40</v>
      </c>
      <c r="Q63" s="22" t="s">
        <v>41</v>
      </c>
    </row>
    <row r="64" ht="38" customHeight="1" spans="1:17">
      <c r="A64" s="22">
        <v>55</v>
      </c>
      <c r="B64" s="22" t="s">
        <v>326</v>
      </c>
      <c r="C64" s="22" t="s">
        <v>22</v>
      </c>
      <c r="D64" s="22" t="s">
        <v>327</v>
      </c>
      <c r="E64" s="44" t="s">
        <v>283</v>
      </c>
      <c r="F64" s="45" t="s">
        <v>158</v>
      </c>
      <c r="G64" s="22" t="s">
        <v>176</v>
      </c>
      <c r="H64" s="22" t="s">
        <v>328</v>
      </c>
      <c r="I64" s="22">
        <v>4.95</v>
      </c>
      <c r="J64" s="22"/>
      <c r="K64" s="22">
        <v>4.95</v>
      </c>
      <c r="L64" s="22"/>
      <c r="M64" s="22"/>
      <c r="N64" s="22" t="s">
        <v>329</v>
      </c>
      <c r="O64" s="22" t="s">
        <v>287</v>
      </c>
      <c r="P64" s="22" t="s">
        <v>40</v>
      </c>
      <c r="Q64" s="22" t="s">
        <v>41</v>
      </c>
    </row>
    <row r="65" ht="36" customHeight="1" spans="1:17">
      <c r="A65" s="22">
        <v>56</v>
      </c>
      <c r="B65" s="22" t="s">
        <v>330</v>
      </c>
      <c r="C65" s="23" t="s">
        <v>22</v>
      </c>
      <c r="D65" s="22" t="s">
        <v>331</v>
      </c>
      <c r="E65" s="30" t="s">
        <v>332</v>
      </c>
      <c r="F65" s="22" t="s">
        <v>35</v>
      </c>
      <c r="G65" s="22" t="s">
        <v>333</v>
      </c>
      <c r="H65" s="22" t="s">
        <v>334</v>
      </c>
      <c r="I65" s="39">
        <v>7.2</v>
      </c>
      <c r="J65" s="22"/>
      <c r="K65" s="39">
        <v>7.2</v>
      </c>
      <c r="L65" s="22"/>
      <c r="M65" s="22"/>
      <c r="N65" s="22" t="s">
        <v>335</v>
      </c>
      <c r="O65" s="22" t="s">
        <v>336</v>
      </c>
      <c r="P65" s="22" t="s">
        <v>236</v>
      </c>
      <c r="Q65" s="22" t="s">
        <v>41</v>
      </c>
    </row>
    <row r="66" s="9" customFormat="1" ht="74" customHeight="1" spans="1:17">
      <c r="A66" s="22">
        <v>57</v>
      </c>
      <c r="B66" s="34" t="s">
        <v>337</v>
      </c>
      <c r="C66" s="34" t="s">
        <v>22</v>
      </c>
      <c r="D66" s="34" t="s">
        <v>58</v>
      </c>
      <c r="E66" s="34" t="s">
        <v>103</v>
      </c>
      <c r="F66" s="34" t="s">
        <v>35</v>
      </c>
      <c r="G66" s="35" t="s">
        <v>60</v>
      </c>
      <c r="H66" s="34" t="s">
        <v>338</v>
      </c>
      <c r="I66" s="34">
        <v>458.85</v>
      </c>
      <c r="J66" s="34">
        <v>225</v>
      </c>
      <c r="K66" s="34">
        <v>233.85</v>
      </c>
      <c r="L66" s="34"/>
      <c r="M66" s="34"/>
      <c r="N66" s="34" t="s">
        <v>339</v>
      </c>
      <c r="O66" s="34" t="s">
        <v>340</v>
      </c>
      <c r="P66" s="34" t="s">
        <v>236</v>
      </c>
      <c r="Q66" s="34" t="s">
        <v>341</v>
      </c>
    </row>
    <row r="67" s="10" customFormat="1" ht="41" customHeight="1" spans="1:17">
      <c r="A67" s="22">
        <v>58</v>
      </c>
      <c r="B67" s="34" t="s">
        <v>342</v>
      </c>
      <c r="C67" s="34" t="s">
        <v>22</v>
      </c>
      <c r="D67" s="35" t="s">
        <v>343</v>
      </c>
      <c r="E67" s="59" t="s">
        <v>344</v>
      </c>
      <c r="F67" s="59" t="s">
        <v>305</v>
      </c>
      <c r="G67" s="22" t="s">
        <v>176</v>
      </c>
      <c r="H67" s="35" t="s">
        <v>345</v>
      </c>
      <c r="I67" s="35">
        <v>39.905917</v>
      </c>
      <c r="J67" s="35">
        <v>39.905917</v>
      </c>
      <c r="K67" s="34"/>
      <c r="L67" s="34"/>
      <c r="M67" s="34"/>
      <c r="N67" s="34" t="s">
        <v>346</v>
      </c>
      <c r="O67" s="22" t="s">
        <v>347</v>
      </c>
      <c r="P67" s="22" t="s">
        <v>197</v>
      </c>
      <c r="Q67" s="22" t="s">
        <v>348</v>
      </c>
    </row>
    <row r="68" s="10" customFormat="1" ht="41" customHeight="1" spans="1:17">
      <c r="A68" s="22">
        <v>59</v>
      </c>
      <c r="B68" s="34" t="s">
        <v>349</v>
      </c>
      <c r="C68" s="34" t="s">
        <v>22</v>
      </c>
      <c r="D68" s="35" t="s">
        <v>350</v>
      </c>
      <c r="E68" s="60" t="s">
        <v>283</v>
      </c>
      <c r="F68" s="61" t="s">
        <v>305</v>
      </c>
      <c r="G68" s="35" t="s">
        <v>351</v>
      </c>
      <c r="H68" s="35" t="s">
        <v>352</v>
      </c>
      <c r="I68" s="35">
        <v>2.25</v>
      </c>
      <c r="J68" s="35"/>
      <c r="K68" s="35">
        <v>2.25</v>
      </c>
      <c r="L68" s="34"/>
      <c r="M68" s="34"/>
      <c r="N68" s="34" t="s">
        <v>353</v>
      </c>
      <c r="O68" s="64" t="s">
        <v>287</v>
      </c>
      <c r="P68" s="64" t="s">
        <v>40</v>
      </c>
      <c r="Q68" s="22" t="s">
        <v>354</v>
      </c>
    </row>
    <row r="69" s="10" customFormat="1" ht="42" customHeight="1" spans="1:17">
      <c r="A69" s="22">
        <v>60</v>
      </c>
      <c r="B69" s="34" t="s">
        <v>355</v>
      </c>
      <c r="C69" s="34" t="s">
        <v>22</v>
      </c>
      <c r="D69" s="35" t="s">
        <v>36</v>
      </c>
      <c r="E69" s="24" t="s">
        <v>24</v>
      </c>
      <c r="F69" s="24" t="s">
        <v>35</v>
      </c>
      <c r="G69" s="25" t="s">
        <v>36</v>
      </c>
      <c r="H69" s="35" t="s">
        <v>356</v>
      </c>
      <c r="I69" s="35">
        <v>1280</v>
      </c>
      <c r="J69" s="35">
        <v>980.324974</v>
      </c>
      <c r="K69" s="34">
        <f>I69-J69</f>
        <v>299.675026</v>
      </c>
      <c r="L69" s="34"/>
      <c r="M69" s="34"/>
      <c r="N69" s="34" t="s">
        <v>295</v>
      </c>
      <c r="O69" s="22" t="s">
        <v>296</v>
      </c>
      <c r="P69" s="22" t="s">
        <v>236</v>
      </c>
      <c r="Q69" s="22" t="s">
        <v>220</v>
      </c>
    </row>
    <row r="70" s="11" customFormat="1" ht="25" customHeight="1" spans="1:17">
      <c r="A70" s="20" t="s">
        <v>357</v>
      </c>
      <c r="B70" s="62"/>
      <c r="C70" s="62"/>
      <c r="D70" s="62"/>
      <c r="E70" s="62"/>
      <c r="F70" s="62"/>
      <c r="G70" s="62"/>
      <c r="H70" s="62"/>
      <c r="I70" s="62"/>
      <c r="J70" s="62"/>
      <c r="K70" s="62"/>
      <c r="L70" s="62"/>
      <c r="M70" s="62"/>
      <c r="N70" s="62"/>
      <c r="O70" s="62"/>
      <c r="P70" s="62"/>
      <c r="Q70" s="62"/>
    </row>
    <row r="71" s="10" customFormat="1" ht="65" customHeight="1" spans="1:17">
      <c r="A71" s="22">
        <v>61</v>
      </c>
      <c r="B71" s="22" t="s">
        <v>358</v>
      </c>
      <c r="C71" s="34" t="s">
        <v>22</v>
      </c>
      <c r="D71" s="22" t="s">
        <v>359</v>
      </c>
      <c r="E71" s="30" t="s">
        <v>34</v>
      </c>
      <c r="F71" s="22" t="s">
        <v>71</v>
      </c>
      <c r="G71" s="22" t="s">
        <v>233</v>
      </c>
      <c r="H71" s="22" t="s">
        <v>360</v>
      </c>
      <c r="I71" s="35">
        <v>150</v>
      </c>
      <c r="J71" s="22">
        <v>143.1</v>
      </c>
      <c r="K71" s="34">
        <v>6.9</v>
      </c>
      <c r="L71" s="34"/>
      <c r="M71" s="34"/>
      <c r="N71" s="34" t="s">
        <v>361</v>
      </c>
      <c r="O71" s="22" t="s">
        <v>362</v>
      </c>
      <c r="P71" s="22" t="s">
        <v>363</v>
      </c>
      <c r="Q71" s="22" t="s">
        <v>31</v>
      </c>
    </row>
    <row r="72" s="11" customFormat="1" ht="25" customHeight="1" spans="1:17">
      <c r="A72" s="20" t="s">
        <v>364</v>
      </c>
      <c r="B72" s="62"/>
      <c r="C72" s="62"/>
      <c r="D72" s="62"/>
      <c r="E72" s="62"/>
      <c r="F72" s="62"/>
      <c r="G72" s="62"/>
      <c r="H72" s="62"/>
      <c r="I72" s="62"/>
      <c r="J72" s="62"/>
      <c r="K72" s="62"/>
      <c r="L72" s="62"/>
      <c r="M72" s="62"/>
      <c r="N72" s="62"/>
      <c r="O72" s="62"/>
      <c r="P72" s="62"/>
      <c r="Q72" s="62"/>
    </row>
    <row r="73" s="12" customFormat="1" ht="30" customHeight="1" spans="1:17">
      <c r="A73" s="35">
        <v>62</v>
      </c>
      <c r="B73" s="63" t="s">
        <v>365</v>
      </c>
      <c r="C73" s="63" t="s">
        <v>366</v>
      </c>
      <c r="D73" s="63" t="s">
        <v>367</v>
      </c>
      <c r="E73" s="63" t="s">
        <v>368</v>
      </c>
      <c r="F73" s="63" t="s">
        <v>71</v>
      </c>
      <c r="G73" s="63" t="s">
        <v>369</v>
      </c>
      <c r="H73" s="63" t="s">
        <v>370</v>
      </c>
      <c r="I73" s="65">
        <v>22.4</v>
      </c>
      <c r="J73" s="65">
        <v>22.4</v>
      </c>
      <c r="K73" s="63"/>
      <c r="L73" s="63"/>
      <c r="M73" s="63"/>
      <c r="N73" s="63"/>
      <c r="O73" s="63" t="s">
        <v>371</v>
      </c>
      <c r="P73" s="66" t="s">
        <v>372</v>
      </c>
      <c r="Q73" s="22" t="s">
        <v>41</v>
      </c>
    </row>
  </sheetData>
  <mergeCells count="21">
    <mergeCell ref="A2:Q2"/>
    <mergeCell ref="I3:M3"/>
    <mergeCell ref="A5:B5"/>
    <mergeCell ref="A6:Q6"/>
    <mergeCell ref="A48:Q48"/>
    <mergeCell ref="A52:Q52"/>
    <mergeCell ref="A54:Q54"/>
    <mergeCell ref="A70:Q70"/>
    <mergeCell ref="A72:Q72"/>
    <mergeCell ref="A3:A4"/>
    <mergeCell ref="B3:B4"/>
    <mergeCell ref="C3:C4"/>
    <mergeCell ref="D3:D4"/>
    <mergeCell ref="E3:E4"/>
    <mergeCell ref="F3:F4"/>
    <mergeCell ref="G3:G4"/>
    <mergeCell ref="H3:H4"/>
    <mergeCell ref="N3:N4"/>
    <mergeCell ref="O3:O4"/>
    <mergeCell ref="P3:P4"/>
    <mergeCell ref="Q3:Q4"/>
  </mergeCells>
  <pageMargins left="0.751388888888889" right="0.751388888888889" top="1" bottom="1" header="0.5" footer="0.5"/>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企业用户_391906205</cp:lastModifiedBy>
  <dcterms:created xsi:type="dcterms:W3CDTF">2023-11-07T02:49:00Z</dcterms:created>
  <dcterms:modified xsi:type="dcterms:W3CDTF">2023-12-21T11:17:48Z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B4EAD954C50D4CD1B78E1C2597B4DA0B_13</vt:lpwstr>
  </property>
  <property fmtid="{D5CDD505-2E9C-101B-9397-08002B2CF9AE}" pid="3" name="KSOProductBuildVer">
    <vt:lpwstr>2052-12.1.0.16120</vt:lpwstr>
  </property>
</Properties>
</file>