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85" windowHeight="5392" tabRatio="909" firstSheet="1" activeTab="7"/>
  </bookViews>
  <sheets>
    <sheet name="封皮" sheetId="1" r:id="rId1"/>
    <sheet name="基本信息表" sheetId="2" r:id="rId2"/>
    <sheet name="收入支出汇总表" sheetId="3" r:id="rId3"/>
    <sheet name="基本支出明细表（政府经济）" sheetId="4" r:id="rId4"/>
    <sheet name="基本支出明细表(部门经济)" sheetId="5" r:id="rId5"/>
    <sheet name="项目支出明细表" sheetId="6" r:id="rId6"/>
    <sheet name="项目申报表" sheetId="7" r:id="rId7"/>
    <sheet name="补充表一个人" sheetId="8" r:id="rId8"/>
    <sheet name="补充表二公用" sheetId="9" r:id="rId9"/>
    <sheet name="补充表三采购" sheetId="10" r:id="rId10"/>
    <sheet name="补充表四三公" sheetId="11" r:id="rId11"/>
    <sheet name="补充表五非税收入表" sheetId="12" r:id="rId12"/>
    <sheet name="补充表六政府购买服务表" sheetId="13" r:id="rId13"/>
  </sheets>
  <definedNames/>
  <calcPr fullCalcOnLoad="1"/>
</workbook>
</file>

<file path=xl/comments8.xml><?xml version="1.0" encoding="utf-8"?>
<comments xmlns="http://schemas.openxmlformats.org/spreadsheetml/2006/main">
  <authors>
    <author>Owner</author>
  </authors>
  <commentList>
    <comment ref="B15" authorId="0">
      <text>
        <r>
          <rPr>
            <sz val="9"/>
            <rFont val="宋体"/>
            <family val="0"/>
          </rPr>
          <t>zdp:</t>
        </r>
        <r>
          <rPr>
            <sz val="9"/>
            <rFont val="宋体"/>
            <family val="0"/>
          </rPr>
          <t>全月工资</t>
        </r>
        <r>
          <rPr>
            <sz val="9"/>
            <rFont val="宋体"/>
            <family val="0"/>
          </rPr>
          <t>*12</t>
        </r>
      </text>
    </comment>
    <comment ref="B18" authorId="0">
      <text>
        <r>
          <rPr>
            <sz val="9"/>
            <rFont val="宋体"/>
            <family val="0"/>
          </rPr>
          <t>zdp:</t>
        </r>
        <r>
          <rPr>
            <sz val="9"/>
            <rFont val="宋体"/>
            <family val="0"/>
          </rPr>
          <t>全月工资</t>
        </r>
        <r>
          <rPr>
            <sz val="9"/>
            <rFont val="宋体"/>
            <family val="0"/>
          </rPr>
          <t xml:space="preserve">*12
</t>
        </r>
      </text>
    </comment>
    <comment ref="B19" authorId="0">
      <text>
        <r>
          <rPr>
            <sz val="9"/>
            <rFont val="宋体"/>
            <family val="0"/>
          </rPr>
          <t>zdp:</t>
        </r>
        <r>
          <rPr>
            <sz val="9"/>
            <rFont val="宋体"/>
            <family val="0"/>
          </rPr>
          <t>全月工资</t>
        </r>
        <r>
          <rPr>
            <sz val="9"/>
            <rFont val="宋体"/>
            <family val="0"/>
          </rPr>
          <t>*12+</t>
        </r>
        <r>
          <rPr>
            <sz val="9"/>
            <rFont val="宋体"/>
            <family val="0"/>
          </rPr>
          <t>年终奖，不含车补、烤火费、</t>
        </r>
        <r>
          <rPr>
            <sz val="9"/>
            <rFont val="宋体"/>
            <family val="0"/>
          </rPr>
          <t xml:space="preserve">
</t>
        </r>
      </text>
    </comment>
    <comment ref="B21" authorId="0">
      <text>
        <r>
          <rPr>
            <sz val="9"/>
            <rFont val="宋体"/>
            <family val="0"/>
          </rPr>
          <t xml:space="preserve">养老、年金、医保缴费基数
</t>
        </r>
        <r>
          <rPr>
            <sz val="9"/>
            <rFont val="宋体"/>
            <family val="0"/>
          </rPr>
          <t>一、公务员（参公）人员</t>
        </r>
        <r>
          <rPr>
            <sz val="9"/>
            <rFont val="宋体"/>
            <family val="0"/>
          </rPr>
          <t xml:space="preserve">
1</t>
        </r>
        <r>
          <rPr>
            <sz val="9"/>
            <rFont val="宋体"/>
            <family val="0"/>
          </rPr>
          <t>、基本工资：职务工资、级别工资；技术等级（职务）工资，普通工人的岗位工资。</t>
        </r>
        <r>
          <rPr>
            <sz val="9"/>
            <rFont val="宋体"/>
            <family val="0"/>
          </rPr>
          <t xml:space="preserve">
2</t>
        </r>
        <r>
          <rPr>
            <sz val="9"/>
            <rFont val="宋体"/>
            <family val="0"/>
          </rPr>
          <t xml:space="preserve">、国家统一的津贴
</t>
        </r>
        <r>
          <rPr>
            <sz val="9"/>
            <rFont val="宋体"/>
            <family val="0"/>
          </rPr>
          <t>（</t>
        </r>
        <r>
          <rPr>
            <sz val="9"/>
            <rFont val="宋体"/>
            <family val="0"/>
          </rPr>
          <t>1</t>
        </r>
        <r>
          <rPr>
            <sz val="9"/>
            <rFont val="宋体"/>
            <family val="0"/>
          </rPr>
          <t>）艰苦边远地区津贴（</t>
        </r>
        <r>
          <rPr>
            <sz val="9"/>
            <rFont val="宋体"/>
            <family val="0"/>
          </rPr>
          <t>2</t>
        </r>
        <r>
          <rPr>
            <sz val="9"/>
            <rFont val="宋体"/>
            <family val="0"/>
          </rPr>
          <t>）警衔津贴（</t>
        </r>
        <r>
          <rPr>
            <sz val="9"/>
            <rFont val="宋体"/>
            <family val="0"/>
          </rPr>
          <t>3</t>
        </r>
        <r>
          <rPr>
            <sz val="9"/>
            <rFont val="宋体"/>
            <family val="0"/>
          </rPr>
          <t>）海关津贴</t>
        </r>
        <r>
          <rPr>
            <sz val="9"/>
            <rFont val="宋体"/>
            <family val="0"/>
          </rPr>
          <t xml:space="preserve">
3</t>
        </r>
        <r>
          <rPr>
            <sz val="9"/>
            <rFont val="宋体"/>
            <family val="0"/>
          </rPr>
          <t xml:space="preserve">、规范后的津贴补贴（地区附加津贴）
</t>
        </r>
        <r>
          <rPr>
            <sz val="9"/>
            <rFont val="宋体"/>
            <family val="0"/>
          </rPr>
          <t>（</t>
        </r>
        <r>
          <rPr>
            <sz val="9"/>
            <rFont val="宋体"/>
            <family val="0"/>
          </rPr>
          <t>1</t>
        </r>
        <r>
          <rPr>
            <sz val="9"/>
            <rFont val="宋体"/>
            <family val="0"/>
          </rPr>
          <t xml:space="preserve">）按国家批复省相关文件规定执行的津贴补贴
</t>
        </r>
        <r>
          <rPr>
            <sz val="9"/>
            <rFont val="宋体"/>
            <family val="0"/>
          </rPr>
          <t>（</t>
        </r>
        <r>
          <rPr>
            <sz val="9"/>
            <rFont val="宋体"/>
            <family val="0"/>
          </rPr>
          <t>2</t>
        </r>
        <r>
          <rPr>
            <sz val="9"/>
            <rFont val="宋体"/>
            <family val="0"/>
          </rPr>
          <t>）</t>
        </r>
        <r>
          <rPr>
            <sz val="9"/>
            <rFont val="宋体"/>
            <family val="0"/>
          </rPr>
          <t>1993</t>
        </r>
        <r>
          <rPr>
            <sz val="9"/>
            <rFont val="宋体"/>
            <family val="0"/>
          </rPr>
          <t>年工资制度改革保留的津贴补贴</t>
        </r>
        <r>
          <rPr>
            <sz val="9"/>
            <rFont val="宋体"/>
            <family val="0"/>
          </rPr>
          <t xml:space="preserve">
4</t>
        </r>
        <r>
          <rPr>
            <sz val="9"/>
            <rFont val="宋体"/>
            <family val="0"/>
          </rPr>
          <t xml:space="preserve">、年终一次性奖金
</t>
        </r>
        <r>
          <rPr>
            <sz val="9"/>
            <rFont val="宋体"/>
            <family val="0"/>
          </rPr>
          <t>二、事业单位人员</t>
        </r>
        <r>
          <rPr>
            <sz val="9"/>
            <rFont val="宋体"/>
            <family val="0"/>
          </rPr>
          <t xml:space="preserve">
1</t>
        </r>
        <r>
          <rPr>
            <sz val="9"/>
            <rFont val="宋体"/>
            <family val="0"/>
          </rPr>
          <t>、基本工资：岗位工资，薪级工资，按国家规定中小学教师、护士基本工工资提高</t>
        </r>
        <r>
          <rPr>
            <sz val="9"/>
            <rFont val="宋体"/>
            <family val="0"/>
          </rPr>
          <t>10%</t>
        </r>
        <r>
          <rPr>
            <sz val="9"/>
            <rFont val="宋体"/>
            <family val="0"/>
          </rPr>
          <t>部分</t>
        </r>
        <r>
          <rPr>
            <sz val="9"/>
            <rFont val="宋体"/>
            <family val="0"/>
          </rPr>
          <t xml:space="preserve">
2</t>
        </r>
        <r>
          <rPr>
            <sz val="9"/>
            <rFont val="宋体"/>
            <family val="0"/>
          </rPr>
          <t xml:space="preserve">、国家统一的津贴补贴
</t>
        </r>
        <r>
          <rPr>
            <sz val="9"/>
            <rFont val="宋体"/>
            <family val="0"/>
          </rPr>
          <t>（</t>
        </r>
        <r>
          <rPr>
            <sz val="9"/>
            <rFont val="宋体"/>
            <family val="0"/>
          </rPr>
          <t>1</t>
        </r>
        <r>
          <rPr>
            <sz val="9"/>
            <rFont val="宋体"/>
            <family val="0"/>
          </rPr>
          <t>）艰苦边远地区津贴（</t>
        </r>
        <r>
          <rPr>
            <sz val="9"/>
            <rFont val="宋体"/>
            <family val="0"/>
          </rPr>
          <t>2</t>
        </r>
        <r>
          <rPr>
            <sz val="9"/>
            <rFont val="宋体"/>
            <family val="0"/>
          </rPr>
          <t>）教龄津贴（</t>
        </r>
        <r>
          <rPr>
            <sz val="9"/>
            <rFont val="宋体"/>
            <family val="0"/>
          </rPr>
          <t>3</t>
        </r>
        <r>
          <rPr>
            <sz val="9"/>
            <rFont val="宋体"/>
            <family val="0"/>
          </rPr>
          <t xml:space="preserve">）特级教师津贴
</t>
        </r>
        <r>
          <rPr>
            <sz val="9"/>
            <rFont val="宋体"/>
            <family val="0"/>
          </rPr>
          <t>（</t>
        </r>
        <r>
          <rPr>
            <sz val="9"/>
            <rFont val="宋体"/>
            <family val="0"/>
          </rPr>
          <t>4</t>
        </r>
        <r>
          <rPr>
            <sz val="9"/>
            <rFont val="宋体"/>
            <family val="0"/>
          </rPr>
          <t>）扩龄津贴（</t>
        </r>
        <r>
          <rPr>
            <sz val="9"/>
            <rFont val="宋体"/>
            <family val="0"/>
          </rPr>
          <t>5</t>
        </r>
        <r>
          <rPr>
            <sz val="9"/>
            <rFont val="宋体"/>
            <family val="0"/>
          </rPr>
          <t>）特殊教育津贴</t>
        </r>
        <r>
          <rPr>
            <sz val="9"/>
            <rFont val="宋体"/>
            <family val="0"/>
          </rPr>
          <t xml:space="preserve">
3</t>
        </r>
        <r>
          <rPr>
            <sz val="9"/>
            <rFont val="宋体"/>
            <family val="0"/>
          </rPr>
          <t>、绩效工资</t>
        </r>
        <r>
          <rPr>
            <sz val="9"/>
            <rFont val="宋体"/>
            <family val="0"/>
          </rPr>
          <t xml:space="preserve">
4</t>
        </r>
        <r>
          <rPr>
            <sz val="9"/>
            <rFont val="宋体"/>
            <family val="0"/>
          </rPr>
          <t>、</t>
        </r>
        <r>
          <rPr>
            <sz val="9"/>
            <rFont val="宋体"/>
            <family val="0"/>
          </rPr>
          <t>1993</t>
        </r>
        <r>
          <rPr>
            <sz val="9"/>
            <rFont val="宋体"/>
            <family val="0"/>
          </rPr>
          <t xml:space="preserve">年工资制度改革保留的津贴
</t>
        </r>
        <r>
          <rPr>
            <sz val="9"/>
            <rFont val="宋体"/>
            <family val="0"/>
          </rPr>
          <t>三、不属于上述规定的范围的其余项目暂不纳入个人缴费工资基数</t>
        </r>
        <r>
          <rPr>
            <sz val="9"/>
            <rFont val="宋体"/>
            <family val="0"/>
          </rPr>
          <t xml:space="preserve">
</t>
        </r>
      </text>
    </comment>
    <comment ref="B22" authorId="0">
      <text>
        <r>
          <rPr>
            <sz val="9"/>
            <rFont val="宋体"/>
            <family val="0"/>
          </rPr>
          <t xml:space="preserve">养老、年金、医保缴费基数
</t>
        </r>
        <r>
          <rPr>
            <sz val="9"/>
            <rFont val="宋体"/>
            <family val="0"/>
          </rPr>
          <t>一、公务员（参公）人员</t>
        </r>
        <r>
          <rPr>
            <sz val="9"/>
            <rFont val="宋体"/>
            <family val="0"/>
          </rPr>
          <t xml:space="preserve">
1</t>
        </r>
        <r>
          <rPr>
            <sz val="9"/>
            <rFont val="宋体"/>
            <family val="0"/>
          </rPr>
          <t>、基本工资：职务工资、级别工资；技术等级（职务）工资，普通工人的岗位工资。</t>
        </r>
        <r>
          <rPr>
            <sz val="9"/>
            <rFont val="宋体"/>
            <family val="0"/>
          </rPr>
          <t xml:space="preserve">
2</t>
        </r>
        <r>
          <rPr>
            <sz val="9"/>
            <rFont val="宋体"/>
            <family val="0"/>
          </rPr>
          <t xml:space="preserve">、国家统一的津贴
</t>
        </r>
        <r>
          <rPr>
            <sz val="9"/>
            <rFont val="宋体"/>
            <family val="0"/>
          </rPr>
          <t>（</t>
        </r>
        <r>
          <rPr>
            <sz val="9"/>
            <rFont val="宋体"/>
            <family val="0"/>
          </rPr>
          <t>1</t>
        </r>
        <r>
          <rPr>
            <sz val="9"/>
            <rFont val="宋体"/>
            <family val="0"/>
          </rPr>
          <t>）艰苦边远地区津贴（</t>
        </r>
        <r>
          <rPr>
            <sz val="9"/>
            <rFont val="宋体"/>
            <family val="0"/>
          </rPr>
          <t>2</t>
        </r>
        <r>
          <rPr>
            <sz val="9"/>
            <rFont val="宋体"/>
            <family val="0"/>
          </rPr>
          <t>）警衔津贴（</t>
        </r>
        <r>
          <rPr>
            <sz val="9"/>
            <rFont val="宋体"/>
            <family val="0"/>
          </rPr>
          <t>3</t>
        </r>
        <r>
          <rPr>
            <sz val="9"/>
            <rFont val="宋体"/>
            <family val="0"/>
          </rPr>
          <t>）海关津贴</t>
        </r>
        <r>
          <rPr>
            <sz val="9"/>
            <rFont val="宋体"/>
            <family val="0"/>
          </rPr>
          <t xml:space="preserve">
3</t>
        </r>
        <r>
          <rPr>
            <sz val="9"/>
            <rFont val="宋体"/>
            <family val="0"/>
          </rPr>
          <t xml:space="preserve">、规范后的津贴补贴（地区附加津贴）
</t>
        </r>
        <r>
          <rPr>
            <sz val="9"/>
            <rFont val="宋体"/>
            <family val="0"/>
          </rPr>
          <t>（</t>
        </r>
        <r>
          <rPr>
            <sz val="9"/>
            <rFont val="宋体"/>
            <family val="0"/>
          </rPr>
          <t>1</t>
        </r>
        <r>
          <rPr>
            <sz val="9"/>
            <rFont val="宋体"/>
            <family val="0"/>
          </rPr>
          <t xml:space="preserve">）按国家批复省相关文件规定执行的津贴补贴
</t>
        </r>
        <r>
          <rPr>
            <sz val="9"/>
            <rFont val="宋体"/>
            <family val="0"/>
          </rPr>
          <t>（</t>
        </r>
        <r>
          <rPr>
            <sz val="9"/>
            <rFont val="宋体"/>
            <family val="0"/>
          </rPr>
          <t>2</t>
        </r>
        <r>
          <rPr>
            <sz val="9"/>
            <rFont val="宋体"/>
            <family val="0"/>
          </rPr>
          <t>）</t>
        </r>
        <r>
          <rPr>
            <sz val="9"/>
            <rFont val="宋体"/>
            <family val="0"/>
          </rPr>
          <t>1993</t>
        </r>
        <r>
          <rPr>
            <sz val="9"/>
            <rFont val="宋体"/>
            <family val="0"/>
          </rPr>
          <t>年工资制度改革保留的津贴补贴</t>
        </r>
        <r>
          <rPr>
            <sz val="9"/>
            <rFont val="宋体"/>
            <family val="0"/>
          </rPr>
          <t xml:space="preserve">
4</t>
        </r>
        <r>
          <rPr>
            <sz val="9"/>
            <rFont val="宋体"/>
            <family val="0"/>
          </rPr>
          <t xml:space="preserve">、年终一次性奖金
</t>
        </r>
        <r>
          <rPr>
            <sz val="9"/>
            <rFont val="宋体"/>
            <family val="0"/>
          </rPr>
          <t>二、事业单位人员</t>
        </r>
        <r>
          <rPr>
            <sz val="9"/>
            <rFont val="宋体"/>
            <family val="0"/>
          </rPr>
          <t xml:space="preserve">
1</t>
        </r>
        <r>
          <rPr>
            <sz val="9"/>
            <rFont val="宋体"/>
            <family val="0"/>
          </rPr>
          <t>、基本工资：岗位工资，薪级工资，按国家规定中小学教师、护士基本工工资提高</t>
        </r>
        <r>
          <rPr>
            <sz val="9"/>
            <rFont val="宋体"/>
            <family val="0"/>
          </rPr>
          <t>10%</t>
        </r>
        <r>
          <rPr>
            <sz val="9"/>
            <rFont val="宋体"/>
            <family val="0"/>
          </rPr>
          <t>部分</t>
        </r>
        <r>
          <rPr>
            <sz val="9"/>
            <rFont val="宋体"/>
            <family val="0"/>
          </rPr>
          <t xml:space="preserve">
2</t>
        </r>
        <r>
          <rPr>
            <sz val="9"/>
            <rFont val="宋体"/>
            <family val="0"/>
          </rPr>
          <t xml:space="preserve">、国家统一的津贴补贴
</t>
        </r>
        <r>
          <rPr>
            <sz val="9"/>
            <rFont val="宋体"/>
            <family val="0"/>
          </rPr>
          <t>（</t>
        </r>
        <r>
          <rPr>
            <sz val="9"/>
            <rFont val="宋体"/>
            <family val="0"/>
          </rPr>
          <t>1</t>
        </r>
        <r>
          <rPr>
            <sz val="9"/>
            <rFont val="宋体"/>
            <family val="0"/>
          </rPr>
          <t>）艰苦边远地区津贴（</t>
        </r>
        <r>
          <rPr>
            <sz val="9"/>
            <rFont val="宋体"/>
            <family val="0"/>
          </rPr>
          <t>2</t>
        </r>
        <r>
          <rPr>
            <sz val="9"/>
            <rFont val="宋体"/>
            <family val="0"/>
          </rPr>
          <t>）教龄津贴（</t>
        </r>
        <r>
          <rPr>
            <sz val="9"/>
            <rFont val="宋体"/>
            <family val="0"/>
          </rPr>
          <t>3</t>
        </r>
        <r>
          <rPr>
            <sz val="9"/>
            <rFont val="宋体"/>
            <family val="0"/>
          </rPr>
          <t xml:space="preserve">）特级教师津贴
</t>
        </r>
        <r>
          <rPr>
            <sz val="9"/>
            <rFont val="宋体"/>
            <family val="0"/>
          </rPr>
          <t>（</t>
        </r>
        <r>
          <rPr>
            <sz val="9"/>
            <rFont val="宋体"/>
            <family val="0"/>
          </rPr>
          <t>4</t>
        </r>
        <r>
          <rPr>
            <sz val="9"/>
            <rFont val="宋体"/>
            <family val="0"/>
          </rPr>
          <t>）扩龄津贴（</t>
        </r>
        <r>
          <rPr>
            <sz val="9"/>
            <rFont val="宋体"/>
            <family val="0"/>
          </rPr>
          <t>5</t>
        </r>
        <r>
          <rPr>
            <sz val="9"/>
            <rFont val="宋体"/>
            <family val="0"/>
          </rPr>
          <t>）特殊教育津贴</t>
        </r>
        <r>
          <rPr>
            <sz val="9"/>
            <rFont val="宋体"/>
            <family val="0"/>
          </rPr>
          <t xml:space="preserve">
3</t>
        </r>
        <r>
          <rPr>
            <sz val="9"/>
            <rFont val="宋体"/>
            <family val="0"/>
          </rPr>
          <t>、绩效工资</t>
        </r>
        <r>
          <rPr>
            <sz val="9"/>
            <rFont val="宋体"/>
            <family val="0"/>
          </rPr>
          <t xml:space="preserve">
4</t>
        </r>
        <r>
          <rPr>
            <sz val="9"/>
            <rFont val="宋体"/>
            <family val="0"/>
          </rPr>
          <t>、</t>
        </r>
        <r>
          <rPr>
            <sz val="9"/>
            <rFont val="宋体"/>
            <family val="0"/>
          </rPr>
          <t>1993</t>
        </r>
        <r>
          <rPr>
            <sz val="9"/>
            <rFont val="宋体"/>
            <family val="0"/>
          </rPr>
          <t xml:space="preserve">年工资制度改革保留的津贴
</t>
        </r>
        <r>
          <rPr>
            <sz val="9"/>
            <rFont val="宋体"/>
            <family val="0"/>
          </rPr>
          <t>三、不属于上述规定的范围的其余项目暂不纳入个人缴费工资基数</t>
        </r>
        <r>
          <rPr>
            <sz val="9"/>
            <rFont val="宋体"/>
            <family val="0"/>
          </rPr>
          <t xml:space="preserve">
</t>
        </r>
      </text>
    </comment>
    <comment ref="B23" authorId="0">
      <text>
        <r>
          <rPr>
            <sz val="9"/>
            <rFont val="宋体"/>
            <family val="0"/>
          </rPr>
          <t xml:space="preserve">养老、年金、医保缴费基数
</t>
        </r>
        <r>
          <rPr>
            <sz val="9"/>
            <rFont val="宋体"/>
            <family val="0"/>
          </rPr>
          <t>一、公务员（参公）人员</t>
        </r>
        <r>
          <rPr>
            <sz val="9"/>
            <rFont val="宋体"/>
            <family val="0"/>
          </rPr>
          <t xml:space="preserve">
1</t>
        </r>
        <r>
          <rPr>
            <sz val="9"/>
            <rFont val="宋体"/>
            <family val="0"/>
          </rPr>
          <t>、基本工资：职务工资、级别工资；技术等级（职务）工资，普通工人的岗位工资。</t>
        </r>
        <r>
          <rPr>
            <sz val="9"/>
            <rFont val="宋体"/>
            <family val="0"/>
          </rPr>
          <t xml:space="preserve">
2</t>
        </r>
        <r>
          <rPr>
            <sz val="9"/>
            <rFont val="宋体"/>
            <family val="0"/>
          </rPr>
          <t xml:space="preserve">、国家统一的津贴
</t>
        </r>
        <r>
          <rPr>
            <sz val="9"/>
            <rFont val="宋体"/>
            <family val="0"/>
          </rPr>
          <t>（</t>
        </r>
        <r>
          <rPr>
            <sz val="9"/>
            <rFont val="宋体"/>
            <family val="0"/>
          </rPr>
          <t>1</t>
        </r>
        <r>
          <rPr>
            <sz val="9"/>
            <rFont val="宋体"/>
            <family val="0"/>
          </rPr>
          <t>）艰苦边远地区津贴（</t>
        </r>
        <r>
          <rPr>
            <sz val="9"/>
            <rFont val="宋体"/>
            <family val="0"/>
          </rPr>
          <t>2</t>
        </r>
        <r>
          <rPr>
            <sz val="9"/>
            <rFont val="宋体"/>
            <family val="0"/>
          </rPr>
          <t>）警衔津贴（</t>
        </r>
        <r>
          <rPr>
            <sz val="9"/>
            <rFont val="宋体"/>
            <family val="0"/>
          </rPr>
          <t>3</t>
        </r>
        <r>
          <rPr>
            <sz val="9"/>
            <rFont val="宋体"/>
            <family val="0"/>
          </rPr>
          <t>）海关津贴</t>
        </r>
        <r>
          <rPr>
            <sz val="9"/>
            <rFont val="宋体"/>
            <family val="0"/>
          </rPr>
          <t xml:space="preserve">
3</t>
        </r>
        <r>
          <rPr>
            <sz val="9"/>
            <rFont val="宋体"/>
            <family val="0"/>
          </rPr>
          <t xml:space="preserve">、规范后的津贴补贴（地区附加津贴）
</t>
        </r>
        <r>
          <rPr>
            <sz val="9"/>
            <rFont val="宋体"/>
            <family val="0"/>
          </rPr>
          <t>（</t>
        </r>
        <r>
          <rPr>
            <sz val="9"/>
            <rFont val="宋体"/>
            <family val="0"/>
          </rPr>
          <t>1</t>
        </r>
        <r>
          <rPr>
            <sz val="9"/>
            <rFont val="宋体"/>
            <family val="0"/>
          </rPr>
          <t xml:space="preserve">）按国家批复省相关文件规定执行的津贴补贴
</t>
        </r>
        <r>
          <rPr>
            <sz val="9"/>
            <rFont val="宋体"/>
            <family val="0"/>
          </rPr>
          <t>（</t>
        </r>
        <r>
          <rPr>
            <sz val="9"/>
            <rFont val="宋体"/>
            <family val="0"/>
          </rPr>
          <t>2</t>
        </r>
        <r>
          <rPr>
            <sz val="9"/>
            <rFont val="宋体"/>
            <family val="0"/>
          </rPr>
          <t>）</t>
        </r>
        <r>
          <rPr>
            <sz val="9"/>
            <rFont val="宋体"/>
            <family val="0"/>
          </rPr>
          <t>1993</t>
        </r>
        <r>
          <rPr>
            <sz val="9"/>
            <rFont val="宋体"/>
            <family val="0"/>
          </rPr>
          <t>年工资制度改革保留的津贴补贴</t>
        </r>
        <r>
          <rPr>
            <sz val="9"/>
            <rFont val="宋体"/>
            <family val="0"/>
          </rPr>
          <t xml:space="preserve">
4</t>
        </r>
        <r>
          <rPr>
            <sz val="9"/>
            <rFont val="宋体"/>
            <family val="0"/>
          </rPr>
          <t xml:space="preserve">、年终一次性奖金
</t>
        </r>
        <r>
          <rPr>
            <sz val="9"/>
            <rFont val="宋体"/>
            <family val="0"/>
          </rPr>
          <t>二、事业单位人员</t>
        </r>
        <r>
          <rPr>
            <sz val="9"/>
            <rFont val="宋体"/>
            <family val="0"/>
          </rPr>
          <t xml:space="preserve">
1</t>
        </r>
        <r>
          <rPr>
            <sz val="9"/>
            <rFont val="宋体"/>
            <family val="0"/>
          </rPr>
          <t>、基本工资：岗位工资，薪级工资，按国家规定中小学教师、护士基本工工资提高</t>
        </r>
        <r>
          <rPr>
            <sz val="9"/>
            <rFont val="宋体"/>
            <family val="0"/>
          </rPr>
          <t>10%</t>
        </r>
        <r>
          <rPr>
            <sz val="9"/>
            <rFont val="宋体"/>
            <family val="0"/>
          </rPr>
          <t>部分</t>
        </r>
        <r>
          <rPr>
            <sz val="9"/>
            <rFont val="宋体"/>
            <family val="0"/>
          </rPr>
          <t xml:space="preserve">
2</t>
        </r>
        <r>
          <rPr>
            <sz val="9"/>
            <rFont val="宋体"/>
            <family val="0"/>
          </rPr>
          <t xml:space="preserve">、国家统一的津贴补贴
</t>
        </r>
        <r>
          <rPr>
            <sz val="9"/>
            <rFont val="宋体"/>
            <family val="0"/>
          </rPr>
          <t>（</t>
        </r>
        <r>
          <rPr>
            <sz val="9"/>
            <rFont val="宋体"/>
            <family val="0"/>
          </rPr>
          <t>1</t>
        </r>
        <r>
          <rPr>
            <sz val="9"/>
            <rFont val="宋体"/>
            <family val="0"/>
          </rPr>
          <t>）艰苦边远地区津贴（</t>
        </r>
        <r>
          <rPr>
            <sz val="9"/>
            <rFont val="宋体"/>
            <family val="0"/>
          </rPr>
          <t>2</t>
        </r>
        <r>
          <rPr>
            <sz val="9"/>
            <rFont val="宋体"/>
            <family val="0"/>
          </rPr>
          <t>）教龄津贴（</t>
        </r>
        <r>
          <rPr>
            <sz val="9"/>
            <rFont val="宋体"/>
            <family val="0"/>
          </rPr>
          <t>3</t>
        </r>
        <r>
          <rPr>
            <sz val="9"/>
            <rFont val="宋体"/>
            <family val="0"/>
          </rPr>
          <t xml:space="preserve">）特级教师津贴
</t>
        </r>
        <r>
          <rPr>
            <sz val="9"/>
            <rFont val="宋体"/>
            <family val="0"/>
          </rPr>
          <t>（</t>
        </r>
        <r>
          <rPr>
            <sz val="9"/>
            <rFont val="宋体"/>
            <family val="0"/>
          </rPr>
          <t>4</t>
        </r>
        <r>
          <rPr>
            <sz val="9"/>
            <rFont val="宋体"/>
            <family val="0"/>
          </rPr>
          <t>）扩龄津贴（</t>
        </r>
        <r>
          <rPr>
            <sz val="9"/>
            <rFont val="宋体"/>
            <family val="0"/>
          </rPr>
          <t>5</t>
        </r>
        <r>
          <rPr>
            <sz val="9"/>
            <rFont val="宋体"/>
            <family val="0"/>
          </rPr>
          <t>）特殊教育津贴</t>
        </r>
        <r>
          <rPr>
            <sz val="9"/>
            <rFont val="宋体"/>
            <family val="0"/>
          </rPr>
          <t xml:space="preserve">
3</t>
        </r>
        <r>
          <rPr>
            <sz val="9"/>
            <rFont val="宋体"/>
            <family val="0"/>
          </rPr>
          <t>、绩效工资</t>
        </r>
        <r>
          <rPr>
            <sz val="9"/>
            <rFont val="宋体"/>
            <family val="0"/>
          </rPr>
          <t xml:space="preserve">
4</t>
        </r>
        <r>
          <rPr>
            <sz val="9"/>
            <rFont val="宋体"/>
            <family val="0"/>
          </rPr>
          <t>、</t>
        </r>
        <r>
          <rPr>
            <sz val="9"/>
            <rFont val="宋体"/>
            <family val="0"/>
          </rPr>
          <t>1993</t>
        </r>
        <r>
          <rPr>
            <sz val="9"/>
            <rFont val="宋体"/>
            <family val="0"/>
          </rPr>
          <t xml:space="preserve">年工资制度改革保留的津贴
</t>
        </r>
        <r>
          <rPr>
            <sz val="9"/>
            <rFont val="宋体"/>
            <family val="0"/>
          </rPr>
          <t>三、不属于上述规定的范围的其余项目暂不纳入个人缴费工资基数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<sst xmlns="http://schemas.openxmlformats.org/spreadsheetml/2006/main" count="644" uniqueCount="484">
  <si>
    <r>
      <t xml:space="preserve">  2020</t>
    </r>
    <r>
      <rPr>
        <sz val="50"/>
        <rFont val="黑体"/>
        <family val="0"/>
      </rPr>
      <t>年部门收支预算表</t>
    </r>
  </si>
  <si>
    <r>
      <t xml:space="preserve"> </t>
    </r>
    <r>
      <rPr>
        <sz val="28"/>
        <rFont val="黑体"/>
        <family val="0"/>
      </rPr>
      <t>一次上报</t>
    </r>
  </si>
  <si>
    <t xml:space="preserve">          </t>
  </si>
  <si>
    <r>
      <t>单位名称（加盖公章）：</t>
    </r>
    <r>
      <rPr>
        <sz val="20"/>
        <rFont val="宋体"/>
        <family val="0"/>
      </rPr>
      <t>河曲县文笔镇人民政府</t>
    </r>
    <r>
      <rPr>
        <sz val="20"/>
        <rFont val="Times New Roman"/>
        <family val="1"/>
      </rPr>
      <t xml:space="preserve">    </t>
    </r>
    <r>
      <rPr>
        <sz val="20"/>
        <rFont val="仿宋_GB2312"/>
        <family val="3"/>
      </rPr>
      <t>编报时间：</t>
    </r>
    <r>
      <rPr>
        <sz val="20"/>
        <rFont val="Times New Roman"/>
        <family val="1"/>
      </rPr>
      <t>2019</t>
    </r>
    <r>
      <rPr>
        <sz val="20"/>
        <rFont val="仿宋_GB2312"/>
        <family val="3"/>
      </rPr>
      <t>年</t>
    </r>
    <r>
      <rPr>
        <sz val="20"/>
        <rFont val="Times New Roman"/>
        <family val="1"/>
      </rPr>
      <t>12</t>
    </r>
    <r>
      <rPr>
        <sz val="20"/>
        <rFont val="仿宋_GB2312"/>
        <family val="3"/>
      </rPr>
      <t>月</t>
    </r>
    <r>
      <rPr>
        <sz val="20"/>
        <rFont val="仿宋_GB2312"/>
        <family val="3"/>
      </rPr>
      <t>24</t>
    </r>
    <r>
      <rPr>
        <sz val="20"/>
        <rFont val="Times New Roman"/>
        <family val="1"/>
      </rPr>
      <t xml:space="preserve"> </t>
    </r>
    <r>
      <rPr>
        <sz val="20"/>
        <rFont val="仿宋_GB2312"/>
        <family val="3"/>
      </rPr>
      <t>日</t>
    </r>
  </si>
  <si>
    <r>
      <t xml:space="preserve">    </t>
    </r>
    <r>
      <rPr>
        <sz val="18"/>
        <rFont val="楷体_GB2312"/>
        <family val="3"/>
      </rPr>
      <t>单位负责人</t>
    </r>
    <r>
      <rPr>
        <sz val="18"/>
        <rFont val="楷体_GB2312"/>
        <family val="3"/>
      </rPr>
      <t>(</t>
    </r>
    <r>
      <rPr>
        <sz val="18"/>
        <rFont val="楷体_GB2312"/>
        <family val="3"/>
      </rPr>
      <t>签字</t>
    </r>
    <r>
      <rPr>
        <sz val="18"/>
        <rFont val="楷体_GB2312"/>
        <family val="3"/>
      </rPr>
      <t xml:space="preserve">) </t>
    </r>
    <r>
      <rPr>
        <sz val="18"/>
        <rFont val="楷体_GB2312"/>
        <family val="3"/>
      </rPr>
      <t>：</t>
    </r>
    <r>
      <rPr>
        <sz val="18"/>
        <rFont val="楷体_GB2312"/>
        <family val="3"/>
      </rPr>
      <t xml:space="preserve">      </t>
    </r>
    <r>
      <rPr>
        <sz val="18"/>
        <rFont val="楷体_GB2312"/>
        <family val="3"/>
      </rPr>
      <t>编报人员</t>
    </r>
    <r>
      <rPr>
        <sz val="18"/>
        <rFont val="楷体_GB2312"/>
        <family val="3"/>
      </rPr>
      <t>(</t>
    </r>
    <r>
      <rPr>
        <sz val="18"/>
        <rFont val="楷体_GB2312"/>
        <family val="3"/>
      </rPr>
      <t>签字</t>
    </r>
    <r>
      <rPr>
        <sz val="18"/>
        <rFont val="楷体_GB2312"/>
        <family val="3"/>
      </rPr>
      <t>)</t>
    </r>
    <r>
      <rPr>
        <sz val="18"/>
        <rFont val="楷体_GB2312"/>
        <family val="3"/>
      </rPr>
      <t>：刘萃渊</t>
    </r>
    <r>
      <rPr>
        <sz val="18"/>
        <rFont val="楷体_GB2312"/>
        <family val="3"/>
      </rPr>
      <t xml:space="preserve">    </t>
    </r>
    <r>
      <rPr>
        <sz val="18"/>
        <rFont val="楷体_GB2312"/>
        <family val="3"/>
      </rPr>
      <t>联系电话：</t>
    </r>
    <r>
      <rPr>
        <sz val="18"/>
        <rFont val="楷体_GB2312"/>
        <family val="3"/>
      </rPr>
      <t>13613509830</t>
    </r>
    <r>
      <rPr>
        <sz val="18"/>
        <rFont val="楷体_GB2312"/>
        <family val="3"/>
      </rPr>
      <t xml:space="preserve"> </t>
    </r>
  </si>
  <si>
    <t>2020年单位基本信息表   表一</t>
  </si>
  <si>
    <t>预算单位：</t>
  </si>
  <si>
    <t>基本数字类别</t>
  </si>
  <si>
    <t>数值</t>
  </si>
  <si>
    <t>人员基本情况</t>
  </si>
  <si>
    <t>4、行政人员职务职级并行</t>
  </si>
  <si>
    <t>公用设施、设备情况</t>
  </si>
  <si>
    <r>
      <t xml:space="preserve"> 1</t>
    </r>
    <r>
      <rPr>
        <sz val="9"/>
        <rFont val="宋体"/>
        <family val="0"/>
      </rPr>
      <t>、编制人数</t>
    </r>
  </si>
  <si>
    <t xml:space="preserve">      正处级</t>
  </si>
  <si>
    <t>1、机动车情况</t>
  </si>
  <si>
    <r>
      <t xml:space="preserve">          </t>
    </r>
    <r>
      <rPr>
        <sz val="9"/>
        <rFont val="宋体"/>
        <family val="0"/>
      </rPr>
      <t>行政编制人数</t>
    </r>
  </si>
  <si>
    <t xml:space="preserve">      副处级</t>
  </si>
  <si>
    <t xml:space="preserve">      车辆编制数</t>
  </si>
  <si>
    <r>
      <t xml:space="preserve">          </t>
    </r>
    <r>
      <rPr>
        <sz val="9"/>
        <rFont val="宋体"/>
        <family val="0"/>
      </rPr>
      <t>工勤编制人数</t>
    </r>
  </si>
  <si>
    <t xml:space="preserve">      正科级</t>
  </si>
  <si>
    <t xml:space="preserve">           公务用车编制数</t>
  </si>
  <si>
    <r>
      <t xml:space="preserve">          </t>
    </r>
    <r>
      <rPr>
        <sz val="9"/>
        <rFont val="宋体"/>
        <family val="0"/>
      </rPr>
      <t>事业编制人数</t>
    </r>
  </si>
  <si>
    <t xml:space="preserve">      副科级</t>
  </si>
  <si>
    <t xml:space="preserve">           执法执勤用车编制数</t>
  </si>
  <si>
    <t xml:space="preserve">             其中：全额</t>
  </si>
  <si>
    <t>5、事业在职人数</t>
  </si>
  <si>
    <t xml:space="preserve">      车辆实有数</t>
  </si>
  <si>
    <t xml:space="preserve">             差额</t>
  </si>
  <si>
    <t xml:space="preserve">      副厅级</t>
  </si>
  <si>
    <t xml:space="preserve">           公务用车实有数</t>
  </si>
  <si>
    <t xml:space="preserve">             自收自支</t>
  </si>
  <si>
    <t xml:space="preserve">      正处（正高级）</t>
  </si>
  <si>
    <t xml:space="preserve">           执法执勤用车实有数</t>
  </si>
  <si>
    <t>2、在职实有人数</t>
  </si>
  <si>
    <t xml:space="preserve">      副处（副高级）</t>
  </si>
  <si>
    <t>2、教育在校学生人数</t>
  </si>
  <si>
    <t xml:space="preserve">         行政在职人数</t>
  </si>
  <si>
    <t xml:space="preserve">      正科（中级、技师）</t>
  </si>
  <si>
    <t xml:space="preserve">       学前教育人数</t>
  </si>
  <si>
    <t xml:space="preserve">         工勤在职人数</t>
  </si>
  <si>
    <t xml:space="preserve">      助理及高工以下</t>
  </si>
  <si>
    <t xml:space="preserve">    小学生人数</t>
  </si>
  <si>
    <t xml:space="preserve">         事业在职人数</t>
  </si>
  <si>
    <t>6、非编制人员</t>
  </si>
  <si>
    <t xml:space="preserve">    初中学生人数</t>
  </si>
  <si>
    <t xml:space="preserve">                 其中：全额</t>
  </si>
  <si>
    <t xml:space="preserve">     特岗教师</t>
  </si>
  <si>
    <t xml:space="preserve">    高中学生人数</t>
  </si>
  <si>
    <t xml:space="preserve">                 差额</t>
  </si>
  <si>
    <t xml:space="preserve">     大学生村官</t>
  </si>
  <si>
    <t xml:space="preserve">    职业教育学生人数</t>
  </si>
  <si>
    <t xml:space="preserve">                 自收自支</t>
  </si>
  <si>
    <t xml:space="preserve">     乡镇倒挂职干部</t>
  </si>
  <si>
    <t xml:space="preserve">    特教学生人数</t>
  </si>
  <si>
    <t>3、行政（工勤）在职人数（不含职级并行）</t>
  </si>
  <si>
    <t xml:space="preserve">     三农志愿者补助人数</t>
  </si>
  <si>
    <t xml:space="preserve">      在职正县级</t>
  </si>
  <si>
    <t>7、其他人员</t>
  </si>
  <si>
    <t xml:space="preserve">      在职副县级</t>
  </si>
  <si>
    <t xml:space="preserve">      退休人员</t>
  </si>
  <si>
    <r>
      <t>3</t>
    </r>
    <r>
      <rPr>
        <sz val="9"/>
        <rFont val="宋体"/>
        <family val="0"/>
      </rPr>
      <t>、建筑面积</t>
    </r>
  </si>
  <si>
    <t xml:space="preserve">      在职正科级</t>
  </si>
  <si>
    <t xml:space="preserve">      退职人员</t>
  </si>
  <si>
    <t xml:space="preserve">         办公用房建筑面积</t>
  </si>
  <si>
    <t xml:space="preserve">      在职副科级</t>
  </si>
  <si>
    <t xml:space="preserve">      遗属</t>
  </si>
  <si>
    <t xml:space="preserve">         采暖面积</t>
  </si>
  <si>
    <t xml:space="preserve">      在职科级以下</t>
  </si>
  <si>
    <t xml:space="preserve">      优抚</t>
  </si>
  <si>
    <t>单位负责人(签字) ：</t>
  </si>
  <si>
    <t>编报人员(签字)：</t>
  </si>
  <si>
    <t xml:space="preserve"> 2020年单位收支预算总表   表二</t>
  </si>
  <si>
    <t>预算单位： 河曲县文笔镇人民政府</t>
  </si>
  <si>
    <t>单位：元</t>
  </si>
  <si>
    <t>收  入</t>
  </si>
  <si>
    <t>支出（按功能分类）</t>
  </si>
  <si>
    <t>支出（按经济分类）</t>
  </si>
  <si>
    <t>项  目</t>
  </si>
  <si>
    <t>预算数</t>
  </si>
  <si>
    <t>一、公共财政拔款</t>
  </si>
  <si>
    <t>一、一般公共服务支出</t>
  </si>
  <si>
    <t>一、基本支出</t>
  </si>
  <si>
    <t>二、事业收入</t>
  </si>
  <si>
    <t>二、公共安全支出</t>
  </si>
  <si>
    <t xml:space="preserve">  工资福利支出</t>
  </si>
  <si>
    <t>三、纳入预算管理的政府性基金收入</t>
  </si>
  <si>
    <t>三、教育支出</t>
  </si>
  <si>
    <t xml:space="preserve">  商品和服务支出</t>
  </si>
  <si>
    <t>四、其他收入</t>
  </si>
  <si>
    <t>四、科学技术支出</t>
  </si>
  <si>
    <t xml:space="preserve">   其中：公务出国费</t>
  </si>
  <si>
    <t>五、文化旅游体育与传媒支出</t>
  </si>
  <si>
    <t xml:space="preserve">         公务接待费</t>
  </si>
  <si>
    <t>本年收入合计</t>
  </si>
  <si>
    <t>六、社会保障和就业支出</t>
  </si>
  <si>
    <t xml:space="preserve">         公务用车运行和维护费</t>
  </si>
  <si>
    <t>七、卫生健康支出</t>
  </si>
  <si>
    <t xml:space="preserve">         会议费</t>
  </si>
  <si>
    <t>上年结余</t>
  </si>
  <si>
    <t>八、节能环保支出</t>
  </si>
  <si>
    <t xml:space="preserve">  对个人和家庭的补助</t>
  </si>
  <si>
    <t>九、城乡社区支出</t>
  </si>
  <si>
    <t xml:space="preserve">  其他资本性支出</t>
  </si>
  <si>
    <t>十、农林水支出</t>
  </si>
  <si>
    <t>二、项目支出</t>
  </si>
  <si>
    <t>十一、交通运输支出</t>
  </si>
  <si>
    <t>十二、资源勘探信息等支出</t>
  </si>
  <si>
    <t>十三、商业服务业等支出</t>
  </si>
  <si>
    <t>十四、自然资源海洋气象等支出</t>
  </si>
  <si>
    <t xml:space="preserve">  对事业单位的补助</t>
  </si>
  <si>
    <t>十五、住房保障支出</t>
  </si>
  <si>
    <t xml:space="preserve">  资本性支出（一）</t>
  </si>
  <si>
    <t>十六、粮油物资储备支出</t>
  </si>
  <si>
    <t xml:space="preserve">  对企业的补助</t>
  </si>
  <si>
    <t>十七、灾害防治及应急管理支出</t>
  </si>
  <si>
    <t xml:space="preserve">  债务利息支出</t>
  </si>
  <si>
    <t>十八、预备费</t>
  </si>
  <si>
    <t xml:space="preserve">  其他支出</t>
  </si>
  <si>
    <t>十九、其他支出</t>
  </si>
  <si>
    <t>三、结转下年</t>
  </si>
  <si>
    <t>收入总计</t>
  </si>
  <si>
    <t>支出总计</t>
  </si>
  <si>
    <t>编报人员(签字)：刘萃渊</t>
  </si>
  <si>
    <t>2020年单位基本支出预算明细表   表三</t>
  </si>
  <si>
    <t>预算单位:</t>
  </si>
  <si>
    <t xml:space="preserve"> 河曲县文笔镇人民政府</t>
  </si>
  <si>
    <t>经费项目名称</t>
  </si>
  <si>
    <t>工资福利支出501</t>
  </si>
  <si>
    <t xml:space="preserve">      一般商品和服务支出502</t>
  </si>
  <si>
    <t>机关资本性支出（一）503</t>
  </si>
  <si>
    <t>对事业单位的经常性补助505</t>
  </si>
  <si>
    <t>对事业单位资本性补助506</t>
  </si>
  <si>
    <t>对企业补助507</t>
  </si>
  <si>
    <r>
      <t>对个人和家庭和补助</t>
    </r>
    <r>
      <rPr>
        <sz val="12"/>
        <rFont val="宋体"/>
        <family val="0"/>
      </rPr>
      <t>5</t>
    </r>
    <r>
      <rPr>
        <sz val="12"/>
        <rFont val="宋体"/>
        <family val="0"/>
      </rPr>
      <t>09</t>
    </r>
  </si>
  <si>
    <t>对社会保险基金补助510</t>
  </si>
  <si>
    <r>
      <t>债务利息及费用支出</t>
    </r>
    <r>
      <rPr>
        <sz val="12"/>
        <rFont val="宋体"/>
        <family val="0"/>
      </rPr>
      <t>5</t>
    </r>
    <r>
      <rPr>
        <sz val="12"/>
        <rFont val="宋体"/>
        <family val="0"/>
      </rPr>
      <t>11</t>
    </r>
  </si>
  <si>
    <t>科目编码及名称</t>
  </si>
  <si>
    <t>预算科目名称</t>
  </si>
  <si>
    <t>合计</t>
  </si>
  <si>
    <t>小计</t>
  </si>
  <si>
    <t>工资奖金津补贴</t>
  </si>
  <si>
    <t>社会保障缴费</t>
  </si>
  <si>
    <t>住房公积金</t>
  </si>
  <si>
    <t>其他工资福利支出</t>
  </si>
  <si>
    <t>办公费</t>
  </si>
  <si>
    <t>会议费</t>
  </si>
  <si>
    <t>培训费</t>
  </si>
  <si>
    <t>专用材料购置费</t>
  </si>
  <si>
    <t>委托业务费</t>
  </si>
  <si>
    <t>公务接待费</t>
  </si>
  <si>
    <t>国公出国（境）费用</t>
  </si>
  <si>
    <t>公务用车运行维护费</t>
  </si>
  <si>
    <t>维修（护）费</t>
  </si>
  <si>
    <t>其他商品和服务支出</t>
  </si>
  <si>
    <t>小计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</si>
  <si>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</si>
  <si>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</si>
  <si>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</si>
  <si>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</si>
  <si>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</si>
  <si>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</si>
  <si>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</si>
  <si>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小计</t>
  </si>
  <si>
    <t>工资福利支出</t>
  </si>
  <si>
    <t>商品和服务支出</t>
  </si>
  <si>
    <t>其他对事业单位补助</t>
  </si>
  <si>
    <t>小计</t>
  </si>
  <si>
    <t>对事业单位资本性补助506</t>
  </si>
  <si>
    <t>费用补贴</t>
  </si>
  <si>
    <t xml:space="preserve">利息补贴 </t>
  </si>
  <si>
    <t>其他对企业补助</t>
  </si>
  <si>
    <t>小计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</si>
  <si>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</si>
  <si>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</si>
  <si>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</si>
  <si>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</si>
  <si>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</si>
  <si>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</si>
  <si>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国内债务付息</t>
  </si>
  <si>
    <t>国外债务付息</t>
  </si>
  <si>
    <t>国内债务发行费用</t>
  </si>
  <si>
    <t>国外债务发行费用</t>
  </si>
  <si>
    <t>类</t>
  </si>
  <si>
    <t>款</t>
  </si>
  <si>
    <t>项</t>
  </si>
  <si>
    <t>**</t>
  </si>
  <si>
    <t>**</t>
  </si>
  <si>
    <t>基本支出</t>
  </si>
  <si>
    <t>03</t>
  </si>
  <si>
    <t>01</t>
  </si>
  <si>
    <t>行政、事业</t>
  </si>
  <si>
    <t>养老保险</t>
  </si>
  <si>
    <t>208</t>
  </si>
  <si>
    <t>05</t>
  </si>
  <si>
    <t>机关事业单位基本养老保险缴费支出</t>
  </si>
  <si>
    <t>职业年金</t>
  </si>
  <si>
    <t>06</t>
  </si>
  <si>
    <t>机关事业单位职业年金支出</t>
  </si>
  <si>
    <t>医疗保险</t>
  </si>
  <si>
    <t>210</t>
  </si>
  <si>
    <t>12</t>
  </si>
  <si>
    <t>财政对职工基本医疗保险基金的补助</t>
  </si>
  <si>
    <t>工伤保险</t>
  </si>
  <si>
    <t>27</t>
  </si>
  <si>
    <t>02</t>
  </si>
  <si>
    <t>财政对工伤保险基金的补助</t>
  </si>
  <si>
    <t>遗属补助</t>
  </si>
  <si>
    <t>08</t>
  </si>
  <si>
    <t>99</t>
  </si>
  <si>
    <t>其他优抚支出</t>
  </si>
  <si>
    <t>住房公积金</t>
  </si>
  <si>
    <t>221</t>
  </si>
  <si>
    <t>住房保障支出</t>
  </si>
  <si>
    <t>单位负责人(签字) ：</t>
  </si>
  <si>
    <t>编报人员(签字)：</t>
  </si>
  <si>
    <t>刘萃渊</t>
  </si>
  <si>
    <t>2020年单位基本支出预算明细表   表四</t>
  </si>
  <si>
    <t>河曲县文笔镇人民政府</t>
  </si>
  <si>
    <t>工资福利支出301</t>
  </si>
  <si>
    <t xml:space="preserve">      一般商品和服务支出302</t>
  </si>
  <si>
    <r>
      <t>对个人和家庭和补助</t>
    </r>
    <r>
      <rPr>
        <sz val="12"/>
        <rFont val="宋体"/>
        <family val="0"/>
      </rPr>
      <t>3</t>
    </r>
    <r>
      <rPr>
        <sz val="12"/>
        <rFont val="宋体"/>
        <family val="0"/>
      </rPr>
      <t>03</t>
    </r>
  </si>
  <si>
    <r>
      <t>债务利息及费用支出</t>
    </r>
    <r>
      <rPr>
        <sz val="12"/>
        <rFont val="宋体"/>
        <family val="0"/>
      </rPr>
      <t>3</t>
    </r>
    <r>
      <rPr>
        <sz val="12"/>
        <rFont val="宋体"/>
        <family val="0"/>
      </rPr>
      <t>07</t>
    </r>
  </si>
  <si>
    <r>
      <t>机关资本性支出（一）</t>
    </r>
    <r>
      <rPr>
        <sz val="12"/>
        <rFont val="宋体"/>
        <family val="0"/>
      </rPr>
      <t>3</t>
    </r>
    <r>
      <rPr>
        <sz val="12"/>
        <rFont val="宋体"/>
        <family val="0"/>
      </rPr>
      <t>10</t>
    </r>
  </si>
  <si>
    <r>
      <t>对企业补助</t>
    </r>
    <r>
      <rPr>
        <sz val="12"/>
        <rFont val="宋体"/>
        <family val="0"/>
      </rPr>
      <t>3</t>
    </r>
    <r>
      <rPr>
        <sz val="12"/>
        <rFont val="宋体"/>
        <family val="0"/>
      </rPr>
      <t>12</t>
    </r>
  </si>
  <si>
    <t>对社会保障基金补助313</t>
  </si>
  <si>
    <t>科目编码及名称</t>
  </si>
  <si>
    <t>合计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</si>
  <si>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</si>
  <si>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</si>
  <si>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</si>
  <si>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</si>
  <si>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</si>
  <si>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</si>
  <si>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</si>
  <si>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</si>
  <si>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</si>
  <si>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</si>
  <si>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</si>
  <si>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</si>
  <si>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</si>
  <si>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</si>
  <si>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</si>
  <si>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</si>
  <si>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</si>
  <si>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</si>
  <si>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</si>
  <si>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</si>
  <si>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</si>
  <si>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</si>
  <si>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</si>
  <si>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</si>
  <si>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</si>
  <si>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</si>
  <si>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</si>
  <si>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</si>
  <si>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</si>
  <si>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</si>
  <si>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</si>
  <si>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</si>
  <si>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</si>
  <si>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</si>
  <si>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</si>
  <si>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</si>
  <si>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</si>
  <si>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</si>
  <si>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</si>
  <si>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</si>
  <si>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</si>
  <si>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</si>
  <si>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</si>
  <si>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</si>
  <si>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</si>
  <si>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</si>
  <si>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其他个人和家庭的补助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</si>
  <si>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</si>
  <si>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</si>
  <si>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</si>
  <si>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</si>
  <si>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</si>
  <si>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</si>
  <si>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</si>
  <si>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</si>
  <si>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</si>
  <si>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</si>
  <si>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</si>
  <si>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</si>
  <si>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</si>
  <si>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</si>
  <si>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</si>
  <si>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</si>
  <si>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</si>
  <si>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资本金注入</t>
  </si>
  <si>
    <t>政府投资基金股权投资</t>
  </si>
  <si>
    <t>利息补贴</t>
  </si>
  <si>
    <t>小计</t>
  </si>
  <si>
    <t>补充全国社会保障基金</t>
  </si>
  <si>
    <t>类</t>
  </si>
  <si>
    <t>刘萃渊</t>
  </si>
  <si>
    <t>2020年单位基本支出预算明细表   表五</t>
  </si>
  <si>
    <t>工资福利支出501</t>
  </si>
  <si>
    <t xml:space="preserve">      一般商品和服务支出502</t>
  </si>
  <si>
    <t>机关资本性支出（一）503</t>
  </si>
  <si>
    <t>对事业单位的经常性补助505</t>
  </si>
  <si>
    <t>对事业单位资本性补助506</t>
  </si>
  <si>
    <t>对企业补助507</t>
  </si>
  <si>
    <t>对个人和家庭和补助</t>
  </si>
  <si>
    <t>对社会保险基金补助510</t>
  </si>
  <si>
    <t>债务利息及费用支出</t>
  </si>
  <si>
    <t>社会保障缴费</t>
  </si>
  <si>
    <t>工资福利支出</t>
  </si>
  <si>
    <t>商品和服务支出</t>
  </si>
  <si>
    <t>其他对事业单位补助</t>
  </si>
  <si>
    <t>对事业单位资本性补助506</t>
  </si>
  <si>
    <t>国内债务发行费用</t>
  </si>
  <si>
    <t>国外债务自收自支费用</t>
  </si>
  <si>
    <t>公园广场、道路绿化租地费</t>
  </si>
  <si>
    <t>其他城乡社区公共设施支出</t>
  </si>
  <si>
    <t>环卫经费</t>
  </si>
  <si>
    <t>04</t>
  </si>
  <si>
    <t>农村环境保护</t>
  </si>
  <si>
    <t>2020年部门预算项目资金申报表  表六</t>
  </si>
  <si>
    <t>单位：元</t>
  </si>
  <si>
    <t>项目实施单位</t>
  </si>
  <si>
    <t>项目名称</t>
  </si>
  <si>
    <t>项目设立依据</t>
  </si>
  <si>
    <t>项目起止时间</t>
  </si>
  <si>
    <t>项目总投资</t>
  </si>
  <si>
    <t>项目负责人</t>
  </si>
  <si>
    <t>资金来源合计</t>
  </si>
  <si>
    <t>中央</t>
  </si>
  <si>
    <t>省</t>
  </si>
  <si>
    <t>市</t>
  </si>
  <si>
    <t>县</t>
  </si>
  <si>
    <t>自筹</t>
  </si>
  <si>
    <t>本年度计划使用资金合计</t>
  </si>
  <si>
    <t>中央</t>
  </si>
  <si>
    <t>2020年</t>
  </si>
  <si>
    <t>2021年</t>
  </si>
  <si>
    <t>2022年</t>
  </si>
  <si>
    <t>项目概况</t>
  </si>
  <si>
    <t>其他说明的问题</t>
  </si>
  <si>
    <t>单位负责人(签字) ：</t>
  </si>
  <si>
    <t>编报人员(签字)：</t>
  </si>
  <si>
    <r>
      <t>2020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河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曲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县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部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门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预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算（个人部分）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补充表一</t>
    </r>
  </si>
  <si>
    <t>预算单位： 河曲县文笔镇人民政府</t>
  </si>
  <si>
    <t>人员情况</t>
  </si>
  <si>
    <t>人员类别</t>
  </si>
  <si>
    <t>合计</t>
  </si>
  <si>
    <t>行政在职人数（含工勤、参公人员）</t>
  </si>
  <si>
    <t>事业在职人数（含差额补助）</t>
  </si>
  <si>
    <t>自收自支</t>
  </si>
  <si>
    <t>其他人数</t>
  </si>
  <si>
    <t>备注</t>
  </si>
  <si>
    <t>人  数</t>
  </si>
  <si>
    <t>人员支出情况</t>
  </si>
  <si>
    <r>
      <t>基本工资</t>
    </r>
    <r>
      <rPr>
        <sz val="10"/>
        <rFont val="Times New Roman"/>
        <family val="1"/>
      </rPr>
      <t xml:space="preserve"> </t>
    </r>
  </si>
  <si>
    <t>公务员津贴</t>
  </si>
  <si>
    <t>事业绩效(100%)</t>
  </si>
  <si>
    <t>艰苦边远地区津贴、保留津贴</t>
  </si>
  <si>
    <t>其他津贴</t>
  </si>
  <si>
    <t>全年工资合计</t>
  </si>
  <si>
    <t>其他工资福利支出</t>
  </si>
  <si>
    <t>三农14倒挂4</t>
  </si>
  <si>
    <t>年终一次性奖金</t>
  </si>
  <si>
    <t>乡镇补贴</t>
  </si>
  <si>
    <t>公务用车补贴</t>
  </si>
  <si>
    <t>工会费1%</t>
  </si>
  <si>
    <t>在职烤伙费</t>
  </si>
  <si>
    <t>离休、退休烤伙费</t>
  </si>
  <si>
    <t>福利费3.5%</t>
  </si>
  <si>
    <r>
      <t>住房公积金</t>
    </r>
    <r>
      <rPr>
        <sz val="10"/>
        <rFont val="宋体"/>
        <family val="0"/>
      </rPr>
      <t>10</t>
    </r>
    <r>
      <rPr>
        <sz val="10"/>
        <rFont val="Times New Roman"/>
        <family val="1"/>
      </rPr>
      <t>%</t>
    </r>
  </si>
  <si>
    <t>工伤保险</t>
  </si>
  <si>
    <r>
      <t>医疗保险</t>
    </r>
    <r>
      <rPr>
        <sz val="10"/>
        <rFont val="Times New Roman"/>
        <family val="1"/>
      </rPr>
      <t>7%</t>
    </r>
    <r>
      <rPr>
        <sz val="10"/>
        <rFont val="宋体"/>
        <family val="0"/>
      </rPr>
      <t>大额医保</t>
    </r>
    <r>
      <rPr>
        <sz val="10"/>
        <rFont val="Times New Roman"/>
        <family val="1"/>
      </rPr>
      <t>96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人（含退休）</t>
    </r>
    <r>
      <rPr>
        <sz val="10"/>
        <rFont val="Times New Roman"/>
        <family val="1"/>
      </rPr>
      <t xml:space="preserve">    </t>
    </r>
  </si>
  <si>
    <t>职业年金 8%</t>
  </si>
  <si>
    <t>养老保险 16%</t>
  </si>
  <si>
    <t>合计</t>
  </si>
  <si>
    <t>2020年部门预算（一般公用和专项业务支出部分）补充表二</t>
  </si>
  <si>
    <t xml:space="preserve">  预算单位： 河曲县文笔镇人民政府</t>
  </si>
  <si>
    <t>单位：人、元</t>
  </si>
  <si>
    <t>经费项目</t>
  </si>
  <si>
    <t>人数</t>
  </si>
  <si>
    <t>公用支出</t>
  </si>
  <si>
    <t>公务员
（参公人员）</t>
  </si>
  <si>
    <t>事业人员</t>
  </si>
  <si>
    <t>离休</t>
  </si>
  <si>
    <t>退休</t>
  </si>
  <si>
    <t>其他人数</t>
  </si>
  <si>
    <t>合计</t>
  </si>
  <si>
    <t>人均公用经费</t>
  </si>
  <si>
    <t>专项
业务费</t>
  </si>
  <si>
    <t>接待费</t>
  </si>
  <si>
    <t>会议费</t>
  </si>
  <si>
    <t xml:space="preserve">
包干业
务经费</t>
  </si>
  <si>
    <t>上级规
定标准</t>
  </si>
  <si>
    <t>在职人员
公用经费（2000元/人）</t>
  </si>
  <si>
    <t>日常公用经费</t>
  </si>
  <si>
    <t>遗属补助</t>
  </si>
  <si>
    <t>公园广场、道路绿化租地费</t>
  </si>
  <si>
    <t>城乡结合部环卫保洁、市政维护等费用</t>
  </si>
  <si>
    <t>合计</t>
  </si>
  <si>
    <t>单位2020年度部门预算（政府采购）补充表三</t>
  </si>
  <si>
    <t>预算单位：（章）河曲县文笔镇人民政府</t>
  </si>
  <si>
    <t>单位：元</t>
  </si>
  <si>
    <t>项目</t>
  </si>
  <si>
    <t>资金来源</t>
  </si>
  <si>
    <t>序号</t>
  </si>
  <si>
    <t>采购项目（编码）</t>
  </si>
  <si>
    <t>采购目录（品目名称）</t>
  </si>
  <si>
    <t>是否集中采购</t>
  </si>
  <si>
    <t>技术规格</t>
  </si>
  <si>
    <t>数量</t>
  </si>
  <si>
    <t>总计</t>
  </si>
  <si>
    <t>公用经费定额</t>
  </si>
  <si>
    <t>财政安排的专项资金</t>
  </si>
  <si>
    <t>纳入预算管理的非税收入安排的资金</t>
  </si>
  <si>
    <t>上年专项结转</t>
  </si>
  <si>
    <t>需求时间</t>
  </si>
  <si>
    <t>A0201</t>
  </si>
  <si>
    <t>计算机设备及软件</t>
  </si>
  <si>
    <t>是</t>
  </si>
  <si>
    <t>A0206</t>
  </si>
  <si>
    <t>电器设备</t>
  </si>
  <si>
    <t>A202</t>
  </si>
  <si>
    <t>办公设备</t>
  </si>
  <si>
    <t>A06</t>
  </si>
  <si>
    <t>家具用具</t>
  </si>
  <si>
    <t>合计</t>
  </si>
  <si>
    <t>单位领导：（签字）</t>
  </si>
  <si>
    <t>电话：</t>
  </si>
  <si>
    <t xml:space="preserve">   单位2020年度部门预算“三公”及会议费预算表   补充表四</t>
  </si>
  <si>
    <t xml:space="preserve">预算单位：河曲县文笔镇人民政府 </t>
  </si>
  <si>
    <t>单位：元</t>
  </si>
  <si>
    <t>项        目</t>
  </si>
  <si>
    <t>本年预算数</t>
  </si>
  <si>
    <t>说明</t>
  </si>
  <si>
    <t>合        计</t>
  </si>
  <si>
    <t>1、因公出国（境）费用</t>
  </si>
  <si>
    <t>2、公务接待费</t>
  </si>
  <si>
    <t>3、公务用车费</t>
  </si>
  <si>
    <t>合     计</t>
  </si>
  <si>
    <t>其中：公务用车购置费</t>
  </si>
  <si>
    <t xml:space="preserve">      公务用车运行维护费</t>
  </si>
  <si>
    <t>4、会议费</t>
  </si>
  <si>
    <t>说明：本表数据反映部门、单位用当年县本级公共预算安排的因公出（境）费用、公务接待费、公务用车购置及运行费、会议费预算情况。</t>
  </si>
  <si>
    <t>2020年非税收入计划表 补充表五</t>
  </si>
  <si>
    <t xml:space="preserve">预算单位： </t>
  </si>
  <si>
    <t>单位：万元</t>
  </si>
  <si>
    <t>收入科目</t>
  </si>
  <si>
    <t>收入预算</t>
  </si>
  <si>
    <t>中央</t>
  </si>
  <si>
    <t>非税收入</t>
  </si>
  <si>
    <t>　　专项收入</t>
  </si>
  <si>
    <t>　　行政事业性收费收入</t>
  </si>
  <si>
    <t>　　罚没收入</t>
  </si>
  <si>
    <t>　　国有资源(资产)有偿使用收入</t>
  </si>
  <si>
    <t>合计</t>
  </si>
  <si>
    <t>政府性基金收入</t>
  </si>
  <si>
    <t xml:space="preserve">   国有土地收益基金收入</t>
  </si>
  <si>
    <t xml:space="preserve">   农业土地开发资金收入</t>
  </si>
  <si>
    <t xml:space="preserve">   国有土地使用权出让收入</t>
  </si>
  <si>
    <t xml:space="preserve">   城市基础设施配套费收入</t>
  </si>
  <si>
    <t xml:space="preserve">   污水处理费收入</t>
  </si>
  <si>
    <t xml:space="preserve">   其他政府性基金收入</t>
  </si>
  <si>
    <t>预算单位按照批准的收费目录填报本表。可自行插入行并填写相关收费项目。</t>
  </si>
  <si>
    <t>2020年政府购买服务预算表  补充表六</t>
  </si>
  <si>
    <t>单位（盖章）：　　　　　　　　　　　　　　　　　　　　</t>
  </si>
  <si>
    <t>单位：元</t>
  </si>
  <si>
    <r>
      <t>项</t>
    </r>
    <r>
      <rPr>
        <sz val="12"/>
        <rFont val="仿宋_GB2312"/>
        <family val="3"/>
      </rPr>
      <t xml:space="preserve"> </t>
    </r>
    <r>
      <rPr>
        <sz val="12"/>
        <rFont val="仿宋_GB2312"/>
        <family val="3"/>
      </rPr>
      <t>目</t>
    </r>
    <r>
      <rPr>
        <sz val="12"/>
        <rFont val="仿宋_GB2312"/>
        <family val="3"/>
      </rPr>
      <t xml:space="preserve"> </t>
    </r>
    <r>
      <rPr>
        <sz val="12"/>
        <rFont val="仿宋_GB2312"/>
        <family val="3"/>
      </rPr>
      <t>名</t>
    </r>
    <r>
      <rPr>
        <sz val="12"/>
        <rFont val="仿宋_GB2312"/>
        <family val="3"/>
      </rPr>
      <t xml:space="preserve"> </t>
    </r>
    <r>
      <rPr>
        <sz val="12"/>
        <rFont val="仿宋_GB2312"/>
        <family val="3"/>
      </rPr>
      <t>称</t>
    </r>
  </si>
  <si>
    <t>预算金额</t>
  </si>
  <si>
    <r>
      <t>资</t>
    </r>
    <r>
      <rPr>
        <sz val="12"/>
        <rFont val="仿宋_GB2312"/>
        <family val="3"/>
      </rPr>
      <t xml:space="preserve"> </t>
    </r>
    <r>
      <rPr>
        <sz val="12"/>
        <rFont val="仿宋_GB2312"/>
        <family val="3"/>
      </rPr>
      <t>金</t>
    </r>
    <r>
      <rPr>
        <sz val="12"/>
        <rFont val="仿宋_GB2312"/>
        <family val="3"/>
      </rPr>
      <t xml:space="preserve"> </t>
    </r>
    <r>
      <rPr>
        <sz val="12"/>
        <rFont val="仿宋_GB2312"/>
        <family val="3"/>
      </rPr>
      <t>来</t>
    </r>
    <r>
      <rPr>
        <sz val="12"/>
        <rFont val="仿宋_GB2312"/>
        <family val="3"/>
      </rPr>
      <t xml:space="preserve"> </t>
    </r>
    <r>
      <rPr>
        <sz val="12"/>
        <rFont val="仿宋_GB2312"/>
        <family val="3"/>
      </rPr>
      <t>源</t>
    </r>
  </si>
  <si>
    <t>预算绩效
管理项目</t>
  </si>
  <si>
    <r>
      <t>□</t>
    </r>
    <r>
      <rPr>
        <sz val="12"/>
        <rFont val="宋体"/>
        <family val="0"/>
      </rPr>
      <t>是</t>
    </r>
    <r>
      <rPr>
        <sz val="12"/>
        <rFont val="Arial"/>
        <family val="2"/>
      </rPr>
      <t> </t>
    </r>
    <r>
      <rPr>
        <sz val="12"/>
        <rFont val="仿宋_GB2312"/>
        <family val="3"/>
      </rPr>
      <t>□</t>
    </r>
    <r>
      <rPr>
        <sz val="12"/>
        <rFont val="仿宋_GB2312"/>
        <family val="3"/>
      </rPr>
      <t>否</t>
    </r>
  </si>
  <si>
    <r>
      <t>项</t>
    </r>
    <r>
      <rPr>
        <sz val="12"/>
        <rFont val="仿宋_GB2312"/>
        <family val="3"/>
      </rPr>
      <t xml:space="preserve"> </t>
    </r>
    <r>
      <rPr>
        <sz val="12"/>
        <rFont val="仿宋_GB2312"/>
        <family val="3"/>
      </rPr>
      <t>目</t>
    </r>
    <r>
      <rPr>
        <sz val="12"/>
        <rFont val="仿宋_GB2312"/>
        <family val="3"/>
      </rPr>
      <t xml:space="preserve"> </t>
    </r>
    <r>
      <rPr>
        <sz val="12"/>
        <rFont val="仿宋_GB2312"/>
        <family val="3"/>
      </rPr>
      <t>类</t>
    </r>
    <r>
      <rPr>
        <sz val="12"/>
        <rFont val="仿宋_GB2312"/>
        <family val="3"/>
      </rPr>
      <t xml:space="preserve"> </t>
    </r>
    <r>
      <rPr>
        <sz val="12"/>
        <rFont val="仿宋_GB2312"/>
        <family val="3"/>
      </rPr>
      <t>别</t>
    </r>
  </si>
  <si>
    <t>□一般性公共服务事项
□社会管理服务事项
□行业管理服务事项
□技术服务事项
□政府履职所需辅助性事项
□其他服务事项</t>
  </si>
  <si>
    <t>承接主要类别</t>
  </si>
  <si>
    <r>
      <t>□</t>
    </r>
    <r>
      <rPr>
        <sz val="12"/>
        <rFont val="仿宋_GB2312"/>
        <family val="3"/>
      </rPr>
      <t>社会组织</t>
    </r>
    <r>
      <rPr>
        <sz val="12"/>
        <rFont val="仿宋_GB2312"/>
        <family val="3"/>
      </rPr>
      <t xml:space="preserve">
□</t>
    </r>
    <r>
      <rPr>
        <sz val="12"/>
        <rFont val="仿宋_GB2312"/>
        <family val="3"/>
      </rPr>
      <t>企业</t>
    </r>
    <r>
      <rPr>
        <sz val="12"/>
        <rFont val="仿宋_GB2312"/>
        <family val="3"/>
      </rPr>
      <t xml:space="preserve">
□</t>
    </r>
    <r>
      <rPr>
        <sz val="12"/>
        <rFont val="仿宋_GB2312"/>
        <family val="3"/>
      </rPr>
      <t>事业单位</t>
    </r>
    <r>
      <rPr>
        <sz val="12"/>
        <rFont val="仿宋_GB2312"/>
        <family val="3"/>
      </rPr>
      <t xml:space="preserve">
□</t>
    </r>
    <r>
      <rPr>
        <sz val="12"/>
        <rFont val="仿宋_GB2312"/>
        <family val="3"/>
      </rPr>
      <t>行业协会商会</t>
    </r>
    <r>
      <rPr>
        <sz val="12"/>
        <rFont val="仿宋_GB2312"/>
        <family val="3"/>
      </rPr>
      <t xml:space="preserve">
□</t>
    </r>
    <r>
      <rPr>
        <sz val="12"/>
        <rFont val="仿宋_GB2312"/>
        <family val="3"/>
      </rPr>
      <t>机构</t>
    </r>
  </si>
  <si>
    <t>购买服务代码</t>
  </si>
  <si>
    <t>购买服务项目起止时间</t>
  </si>
  <si>
    <t>直接受益对象</t>
  </si>
  <si>
    <t>□政府部门自身
□社会公众</t>
  </si>
  <si>
    <t>联系人
及电话</t>
  </si>
  <si>
    <t>项目主要内容</t>
  </si>
  <si>
    <r>
      <t>绩</t>
    </r>
    <r>
      <rPr>
        <sz val="12"/>
        <rFont val="仿宋_GB2312"/>
        <family val="3"/>
      </rPr>
      <t xml:space="preserve"> </t>
    </r>
    <r>
      <rPr>
        <sz val="12"/>
        <rFont val="仿宋_GB2312"/>
        <family val="3"/>
      </rPr>
      <t>效</t>
    </r>
    <r>
      <rPr>
        <sz val="12"/>
        <rFont val="仿宋_GB2312"/>
        <family val="3"/>
      </rPr>
      <t xml:space="preserve"> </t>
    </r>
    <r>
      <rPr>
        <sz val="12"/>
        <rFont val="仿宋_GB2312"/>
        <family val="3"/>
      </rPr>
      <t>目</t>
    </r>
    <r>
      <rPr>
        <sz val="12"/>
        <rFont val="仿宋_GB2312"/>
        <family val="3"/>
      </rPr>
      <t xml:space="preserve"> </t>
    </r>
    <r>
      <rPr>
        <sz val="12"/>
        <rFont val="仿宋_GB2312"/>
        <family val="3"/>
      </rPr>
      <t>标</t>
    </r>
  </si>
  <si>
    <t xml:space="preserve">   说明：购买服务代码到《山西省购买服务指导目录》里查询。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</si>
</sst>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@"/>
    <numFmt numFmtId="178" formatCode="* #,##0.0;* -#,##0.0;* &quot;&quot;??;@"/>
    <numFmt numFmtId="179" formatCode="00"/>
    <numFmt numFmtId="180" formatCode="0000"/>
    <numFmt numFmtId="181" formatCode="* #,##0.00;* -#,##0.00;* &quot;&quot;??;@"/>
    <numFmt numFmtId="182" formatCode="0.00"/>
    <numFmt numFmtId="183" formatCode="yyyy&quot;年&quot;m&quot;月&quot;d&quot;日&quot;"/>
  </numFmts>
  <fonts count="30">
    <font>
      <sz val="12"/>
      <name val="宋体"/>
      <family val="0"/>
    </font>
    <font>
      <sz val="9"/>
      <name val="宋体"/>
      <family val="0"/>
    </font>
    <font>
      <sz val="50"/>
      <name val="黑体"/>
      <family val="0"/>
    </font>
    <font>
      <sz val="24"/>
      <name val="宋体"/>
      <family val="0"/>
    </font>
    <font>
      <sz val="28"/>
      <name val="黑体"/>
      <family val="0"/>
    </font>
    <font>
      <sz val="22"/>
      <name val="仿宋_GB2312"/>
      <family val="3"/>
    </font>
    <font>
      <sz val="22"/>
      <name val="Times New Roman"/>
      <family val="1"/>
    </font>
    <font>
      <sz val="20"/>
      <name val="宋体"/>
      <family val="0"/>
    </font>
    <font>
      <sz val="20"/>
      <name val="Times New Roman"/>
      <family val="1"/>
    </font>
    <font>
      <sz val="20"/>
      <name val="仿宋_GB2312"/>
      <family val="3"/>
    </font>
    <font>
      <sz val="18"/>
      <name val="宋体"/>
      <family val="0"/>
    </font>
    <font>
      <sz val="18"/>
      <name val="楷体_GB2312"/>
      <family val="3"/>
    </font>
    <font>
      <b/>
      <sz val="1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22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2"/>
      <name val="Arial"/>
      <family val="2"/>
    </font>
    <font>
      <sz val="12"/>
      <color indexed="63"/>
      <name val="仿宋_GB2312"/>
      <family val="3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/>
      <protection/>
    </xf>
    <xf numFmtId="0" fontId="2" fillId="0" borderId="0" xfId="0" applyAlignment="1" applyProtection="1">
      <alignment horizontal="center"/>
      <protection/>
    </xf>
    <xf numFmtId="0" fontId="3" fillId="0" borderId="0" xfId="0" applyAlignment="1" applyProtection="1">
      <alignment horizontal="center"/>
      <protection/>
    </xf>
    <xf numFmtId="0" fontId="4" fillId="0" borderId="0" xfId="0" applyAlignment="1" applyProtection="1">
      <alignment horizontal="center"/>
      <protection/>
    </xf>
    <xf numFmtId="0" fontId="5" fillId="0" borderId="0" xfId="0" applyAlignment="1" applyProtection="1">
      <alignment horizontal="left"/>
      <protection/>
    </xf>
    <xf numFmtId="0" fontId="6" fillId="0" borderId="0" xfId="0" applyAlignment="1" applyProtection="1">
      <alignment horizontal="center"/>
      <protection/>
    </xf>
    <xf numFmtId="0" fontId="6" fillId="0" borderId="0" xfId="0" applyAlignment="1" applyProtection="1">
      <alignment horizontal="justify"/>
      <protection/>
    </xf>
    <xf numFmtId="0" fontId="7" fillId="0" borderId="0" xfId="0" applyAlignment="1" applyProtection="1">
      <alignment horizontal="center"/>
      <protection/>
    </xf>
    <xf numFmtId="0" fontId="10" fillId="0" borderId="0" xfId="0" applyAlignment="1" applyProtection="1">
      <alignment horizontal="left"/>
      <protection/>
    </xf>
    <xf numFmtId="0" fontId="6" fillId="0" borderId="0" xfId="0" applyAlignment="1" applyProtection="1">
      <alignment horizontal="left"/>
      <protection/>
    </xf>
    <xf numFmtId="0" fontId="1" fillId="0" borderId="0" xfId="0" applyAlignment="1" applyProtection="1">
      <alignment/>
      <protection/>
    </xf>
    <xf numFmtId="0" fontId="1" fillId="0" borderId="0" xfId="0" applyAlignment="1" applyProtection="1">
      <alignment vertical="center"/>
      <protection/>
    </xf>
    <xf numFmtId="176" fontId="1" fillId="0" borderId="0" xfId="0" applyAlignment="1" applyProtection="1">
      <alignment vertical="center"/>
      <protection/>
    </xf>
    <xf numFmtId="0" fontId="12" fillId="0" borderId="0" xfId="0" applyAlignment="1" applyProtection="1">
      <alignment horizontal="center" vertical="center"/>
      <protection/>
    </xf>
    <xf numFmtId="177" fontId="13" fillId="0" borderId="1" xfId="0" applyAlignment="1" applyProtection="1">
      <alignment horizontal="right" vertical="center" wrapText="1"/>
      <protection/>
    </xf>
    <xf numFmtId="177" fontId="13" fillId="0" borderId="0" xfId="0" applyAlignment="1" applyProtection="1">
      <alignment vertical="center" wrapText="1"/>
      <protection/>
    </xf>
    <xf numFmtId="0" fontId="1" fillId="0" borderId="0" xfId="0" applyAlignment="1" applyProtection="1">
      <alignment horizontal="center" vertical="center"/>
      <protection/>
    </xf>
    <xf numFmtId="0" fontId="1" fillId="0" borderId="2" xfId="0" applyAlignment="1" applyProtection="1">
      <alignment horizontal="center" vertical="center"/>
      <protection/>
    </xf>
    <xf numFmtId="176" fontId="1" fillId="0" borderId="2" xfId="0" applyAlignment="1" applyProtection="1">
      <alignment horizontal="center" vertical="center"/>
      <protection/>
    </xf>
    <xf numFmtId="0" fontId="13" fillId="0" borderId="2" xfId="0" applyAlignment="1" applyProtection="1">
      <alignment vertical="center"/>
      <protection/>
    </xf>
    <xf numFmtId="0" fontId="1" fillId="0" borderId="2" xfId="0" applyAlignment="1" applyProtection="1">
      <alignment horizontal="center" vertical="center" wrapText="1"/>
      <protection/>
    </xf>
    <xf numFmtId="0" fontId="1" fillId="0" borderId="2" xfId="0" applyAlignment="1" applyProtection="1">
      <alignment horizontal="left" vertical="center"/>
      <protection/>
    </xf>
    <xf numFmtId="0" fontId="1" fillId="0" borderId="2" xfId="0" applyAlignment="1" applyProtection="1">
      <alignment vertical="center"/>
      <protection/>
    </xf>
    <xf numFmtId="0" fontId="13" fillId="0" borderId="0" xfId="0" applyAlignment="1" applyProtection="1">
      <alignment vertical="center"/>
      <protection/>
    </xf>
    <xf numFmtId="0" fontId="1" fillId="0" borderId="0" xfId="0" applyAlignment="1" applyProtection="1">
      <alignment horizontal="left" vertical="center" indent="1"/>
      <protection/>
    </xf>
    <xf numFmtId="0" fontId="1" fillId="0" borderId="2" xfId="0" applyAlignment="1" applyProtection="1">
      <alignment horizontal="left" vertical="center" wrapText="1"/>
      <protection/>
    </xf>
    <xf numFmtId="0" fontId="1" fillId="0" borderId="2" xfId="0" applyAlignment="1" applyProtection="1">
      <alignment horizontal="left" vertical="center" indent="1"/>
      <protection/>
    </xf>
    <xf numFmtId="176" fontId="1" fillId="0" borderId="2" xfId="0" applyAlignment="1" applyProtection="1">
      <alignment vertical="center"/>
      <protection/>
    </xf>
    <xf numFmtId="176" fontId="1" fillId="0" borderId="0" xfId="0" applyAlignment="1" applyProtection="1">
      <alignment horizontal="center" vertical="center"/>
      <protection/>
    </xf>
    <xf numFmtId="178" fontId="0" fillId="0" borderId="0" xfId="0" applyAlignment="1" applyProtection="1">
      <alignment vertical="center"/>
      <protection/>
    </xf>
    <xf numFmtId="178" fontId="0" fillId="0" borderId="0" xfId="0" applyAlignment="1" applyProtection="1">
      <alignment horizontal="center" vertical="center"/>
      <protection/>
    </xf>
    <xf numFmtId="177" fontId="12" fillId="0" borderId="0" xfId="0" applyAlignment="1" applyProtection="1">
      <alignment horizontal="center" vertical="center" wrapText="1"/>
      <protection/>
    </xf>
    <xf numFmtId="177" fontId="14" fillId="0" borderId="0" xfId="0" applyAlignment="1" applyProtection="1">
      <alignment vertical="center" wrapText="1"/>
      <protection/>
    </xf>
    <xf numFmtId="0" fontId="15" fillId="0" borderId="0" xfId="0" applyAlignment="1" applyProtection="1">
      <alignment vertical="center"/>
      <protection/>
    </xf>
    <xf numFmtId="0" fontId="16" fillId="0" borderId="0" xfId="0" applyAlignment="1" applyProtection="1">
      <alignment vertical="center"/>
      <protection/>
    </xf>
    <xf numFmtId="0" fontId="16" fillId="0" borderId="0" xfId="0" applyAlignment="1" applyProtection="1">
      <alignment horizontal="right" vertical="center"/>
      <protection/>
    </xf>
    <xf numFmtId="0" fontId="15" fillId="0" borderId="0" xfId="0" applyAlignment="1" applyProtection="1">
      <alignment/>
      <protection/>
    </xf>
    <xf numFmtId="178" fontId="15" fillId="0" borderId="2" xfId="0" applyAlignment="1" applyProtection="1">
      <alignment horizontal="center" vertical="center"/>
      <protection/>
    </xf>
    <xf numFmtId="0" fontId="15" fillId="0" borderId="2" xfId="0" applyAlignment="1" applyProtection="1">
      <alignment horizontal="center" vertical="center"/>
      <protection/>
    </xf>
    <xf numFmtId="178" fontId="16" fillId="0" borderId="0" xfId="0" applyAlignment="1" applyProtection="1">
      <alignment vertical="center"/>
      <protection/>
    </xf>
    <xf numFmtId="178" fontId="15" fillId="0" borderId="2" xfId="0" applyAlignment="1" applyProtection="1">
      <alignment vertical="center"/>
      <protection/>
    </xf>
    <xf numFmtId="178" fontId="15" fillId="0" borderId="2" xfId="0" applyAlignment="1" applyProtection="1">
      <alignment horizontal="left" vertical="center" wrapText="1"/>
      <protection/>
    </xf>
    <xf numFmtId="0" fontId="15" fillId="0" borderId="2" xfId="0" applyAlignment="1" applyProtection="1">
      <alignment horizontal="right" vertical="center" wrapText="1"/>
      <protection/>
    </xf>
    <xf numFmtId="178" fontId="0" fillId="0" borderId="2" xfId="0" applyAlignment="1" applyProtection="1">
      <alignment vertical="center"/>
      <protection/>
    </xf>
    <xf numFmtId="179" fontId="15" fillId="0" borderId="0" xfId="0" applyAlignment="1" applyProtection="1">
      <alignment horizontal="center" vertical="center"/>
      <protection/>
    </xf>
    <xf numFmtId="180" fontId="15" fillId="0" borderId="0" xfId="0" applyAlignment="1" applyProtection="1">
      <alignment horizontal="center" vertical="center"/>
      <protection/>
    </xf>
    <xf numFmtId="177" fontId="15" fillId="0" borderId="0" xfId="0" applyAlignment="1" applyProtection="1">
      <alignment horizontal="center" vertical="center"/>
      <protection/>
    </xf>
    <xf numFmtId="181" fontId="15" fillId="0" borderId="0" xfId="0" applyAlignment="1" applyProtection="1">
      <alignment horizontal="center" vertical="center"/>
      <protection/>
    </xf>
    <xf numFmtId="181" fontId="17" fillId="0" borderId="0" xfId="0" applyAlignment="1" applyProtection="1">
      <alignment horizontal="center" vertical="center"/>
      <protection/>
    </xf>
    <xf numFmtId="181" fontId="17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1" xfId="0" applyAlignment="1" applyProtection="1">
      <alignment horizontal="center"/>
      <protection/>
    </xf>
    <xf numFmtId="0" fontId="0" fillId="0" borderId="1" xfId="0" applyAlignment="1" applyProtection="1">
      <alignment horizontal="left"/>
      <protection/>
    </xf>
    <xf numFmtId="181" fontId="18" fillId="0" borderId="0" xfId="0" applyAlignment="1" applyProtection="1">
      <alignment horizontal="center" vertical="center"/>
      <protection/>
    </xf>
    <xf numFmtId="0" fontId="15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 wrapText="1"/>
      <protection/>
    </xf>
    <xf numFmtId="181" fontId="18" fillId="0" borderId="4" xfId="0" applyAlignment="1" applyProtection="1">
      <alignment horizontal="center" vertical="center" wrapText="1"/>
      <protection/>
    </xf>
    <xf numFmtId="181" fontId="0" fillId="0" borderId="2" xfId="0" applyAlignment="1" applyProtection="1">
      <alignment horizontal="center" vertical="center" wrapText="1"/>
      <protection/>
    </xf>
    <xf numFmtId="0" fontId="0" fillId="0" borderId="5" xfId="0" applyAlignment="1" applyProtection="1">
      <alignment horizontal="center" vertical="center" wrapText="1"/>
      <protection/>
    </xf>
    <xf numFmtId="177" fontId="0" fillId="0" borderId="4" xfId="0" applyAlignment="1" applyProtection="1">
      <alignment horizontal="center" vertical="center" wrapText="1"/>
      <protection/>
    </xf>
    <xf numFmtId="177" fontId="0" fillId="0" borderId="5" xfId="0" applyAlignment="1" applyProtection="1">
      <alignment horizontal="center" vertical="center" wrapText="1"/>
      <protection/>
    </xf>
    <xf numFmtId="177" fontId="0" fillId="0" borderId="3" xfId="0" applyAlignment="1" applyProtection="1">
      <alignment horizontal="center" vertical="center" wrapText="1"/>
      <protection/>
    </xf>
    <xf numFmtId="177" fontId="0" fillId="0" borderId="2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0" borderId="6" xfId="0" applyAlignment="1" applyProtection="1">
      <alignment horizontal="center" vertical="center" wrapText="1"/>
      <protection/>
    </xf>
    <xf numFmtId="0" fontId="0" fillId="0" borderId="7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5" fillId="0" borderId="3" xfId="0" applyAlignment="1" applyProtection="1">
      <alignment horizontal="center" vertical="center"/>
      <protection/>
    </xf>
    <xf numFmtId="0" fontId="15" fillId="0" borderId="2" xfId="0" applyAlignment="1" applyProtection="1">
      <alignment horizontal="center" vertical="center" wrapText="1"/>
      <protection/>
    </xf>
    <xf numFmtId="0" fontId="15" fillId="0" borderId="4" xfId="0" applyAlignment="1" applyProtection="1">
      <alignment horizontal="center" vertical="center" wrapText="1"/>
      <protection/>
    </xf>
    <xf numFmtId="0" fontId="15" fillId="0" borderId="8" xfId="0" applyAlignment="1" applyProtection="1">
      <alignment horizontal="center" vertical="center" wrapText="1"/>
      <protection/>
    </xf>
    <xf numFmtId="0" fontId="19" fillId="0" borderId="2" xfId="0" applyAlignment="1" applyProtection="1">
      <alignment horizontal="center" vertical="center" wrapText="1"/>
      <protection/>
    </xf>
    <xf numFmtId="0" fontId="15" fillId="0" borderId="7" xfId="0" applyAlignment="1" applyProtection="1">
      <alignment horizontal="center" vertical="center" wrapText="1"/>
      <protection/>
    </xf>
    <xf numFmtId="0" fontId="15" fillId="0" borderId="9" xfId="0" applyAlignment="1" applyProtection="1">
      <alignment horizontal="center" vertical="center" wrapText="1"/>
      <protection/>
    </xf>
    <xf numFmtId="177" fontId="0" fillId="0" borderId="8" xfId="0" applyAlignment="1" applyProtection="1">
      <alignment horizontal="center" vertical="center" wrapText="1"/>
      <protection/>
    </xf>
    <xf numFmtId="0" fontId="0" fillId="0" borderId="8" xfId="0" applyAlignment="1" applyProtection="1">
      <alignment horizontal="center" vertical="center" wrapText="1"/>
      <protection/>
    </xf>
    <xf numFmtId="0" fontId="15" fillId="0" borderId="10" xfId="0" applyAlignment="1" applyProtection="1">
      <alignment horizontal="center" vertical="center" wrapText="1"/>
      <protection/>
    </xf>
    <xf numFmtId="0" fontId="15" fillId="0" borderId="11" xfId="0" applyAlignment="1" applyProtection="1">
      <alignment horizontal="center" vertical="center" wrapText="1"/>
      <protection/>
    </xf>
    <xf numFmtId="0" fontId="15" fillId="0" borderId="12" xfId="0" applyAlignment="1" applyProtection="1">
      <alignment horizontal="center" vertical="center" wrapText="1"/>
      <protection/>
    </xf>
    <xf numFmtId="177" fontId="0" fillId="0" borderId="10" xfId="0" applyAlignment="1" applyProtection="1">
      <alignment horizontal="center" vertical="center" wrapText="1"/>
      <protection/>
    </xf>
    <xf numFmtId="0" fontId="0" fillId="0" borderId="10" xfId="0" applyAlignment="1" applyProtection="1">
      <alignment horizontal="center" vertical="center" wrapText="1"/>
      <protection/>
    </xf>
    <xf numFmtId="0" fontId="15" fillId="0" borderId="13" xfId="0" applyAlignment="1" applyProtection="1">
      <alignment horizontal="center" vertical="center" wrapText="1"/>
      <protection/>
    </xf>
    <xf numFmtId="0" fontId="15" fillId="0" borderId="14" xfId="0" applyAlignment="1" applyProtection="1">
      <alignment horizontal="center" vertical="center" wrapText="1"/>
      <protection/>
    </xf>
    <xf numFmtId="0" fontId="15" fillId="0" borderId="15" xfId="0" applyAlignment="1" applyProtection="1">
      <alignment horizontal="center" vertical="center" wrapText="1"/>
      <protection/>
    </xf>
    <xf numFmtId="177" fontId="0" fillId="0" borderId="13" xfId="0" applyAlignment="1" applyProtection="1">
      <alignment horizontal="center" vertical="center" wrapText="1"/>
      <protection/>
    </xf>
    <xf numFmtId="0" fontId="0" fillId="0" borderId="13" xfId="0" applyAlignment="1" applyProtection="1">
      <alignment horizontal="center" vertical="center" wrapText="1"/>
      <protection/>
    </xf>
    <xf numFmtId="0" fontId="0" fillId="0" borderId="2" xfId="0" applyAlignment="1" applyProtection="1">
      <alignment vertical="center"/>
      <protection/>
    </xf>
    <xf numFmtId="0" fontId="15" fillId="0" borderId="4" xfId="0" applyAlignment="1" applyProtection="1">
      <alignment horizontal="center" vertical="center"/>
      <protection/>
    </xf>
    <xf numFmtId="0" fontId="0" fillId="0" borderId="2" xfId="0" applyAlignment="1" applyProtection="1">
      <alignment/>
      <protection/>
    </xf>
    <xf numFmtId="177" fontId="15" fillId="0" borderId="2" xfId="0" applyAlignment="1" applyProtection="1">
      <alignment horizontal="center" vertical="center" wrapText="1"/>
      <protection/>
    </xf>
    <xf numFmtId="0" fontId="15" fillId="0" borderId="2" xfId="0" applyAlignment="1" applyProtection="1">
      <alignment horizontal="left" vertical="center" wrapText="1"/>
      <protection/>
    </xf>
    <xf numFmtId="0" fontId="15" fillId="0" borderId="13" xfId="0" applyAlignment="1" applyProtection="1">
      <alignment horizontal="right" vertical="center" wrapText="1"/>
      <protection/>
    </xf>
    <xf numFmtId="0" fontId="0" fillId="0" borderId="4" xfId="0" applyAlignment="1" applyProtection="1">
      <alignment/>
      <protection/>
    </xf>
    <xf numFmtId="0" fontId="15" fillId="0" borderId="4" xfId="0" applyAlignment="1" applyProtection="1">
      <alignment horizontal="right" vertical="center" wrapText="1"/>
      <protection/>
    </xf>
    <xf numFmtId="0" fontId="0" fillId="0" borderId="13" xfId="0" applyAlignment="1" applyProtection="1">
      <alignment/>
      <protection/>
    </xf>
    <xf numFmtId="0" fontId="0" fillId="0" borderId="15" xfId="0" applyAlignment="1" applyProtection="1">
      <alignment/>
      <protection/>
    </xf>
    <xf numFmtId="0" fontId="0" fillId="0" borderId="2" xfId="0" applyAlignment="1" applyProtection="1">
      <alignment wrapText="1"/>
      <protection/>
    </xf>
    <xf numFmtId="0" fontId="0" fillId="0" borderId="4" xfId="0" applyAlignment="1" applyProtection="1">
      <alignment wrapText="1"/>
      <protection/>
    </xf>
    <xf numFmtId="0" fontId="0" fillId="0" borderId="13" xfId="0" applyAlignment="1" applyProtection="1">
      <alignment wrapText="1"/>
      <protection/>
    </xf>
    <xf numFmtId="0" fontId="15" fillId="0" borderId="6" xfId="0" applyAlignment="1" applyProtection="1">
      <alignment horizontal="left" vertical="center"/>
      <protection/>
    </xf>
    <xf numFmtId="0" fontId="15" fillId="0" borderId="0" xfId="0" applyAlignment="1" applyProtection="1">
      <alignment horizontal="center" vertical="center"/>
      <protection/>
    </xf>
    <xf numFmtId="176" fontId="15" fillId="0" borderId="0" xfId="0" applyAlignment="1" applyProtection="1">
      <alignment vertical="center"/>
      <protection/>
    </xf>
    <xf numFmtId="179" fontId="15" fillId="0" borderId="0" xfId="0" applyAlignment="1" applyProtection="1">
      <alignment vertical="center"/>
      <protection/>
    </xf>
    <xf numFmtId="179" fontId="15" fillId="0" borderId="0" xfId="0" applyAlignment="1" applyProtection="1">
      <alignment horizontal="left" vertical="center"/>
      <protection/>
    </xf>
    <xf numFmtId="0" fontId="0" fillId="0" borderId="2" xfId="0" applyAlignment="1" applyProtection="1">
      <alignment horizontal="center" vertical="center"/>
      <protection/>
    </xf>
    <xf numFmtId="181" fontId="18" fillId="0" borderId="2" xfId="0" applyAlignment="1" applyProtection="1">
      <alignment horizontal="center" vertical="center"/>
      <protection/>
    </xf>
    <xf numFmtId="181" fontId="0" fillId="0" borderId="2" xfId="0" applyAlignment="1" applyProtection="1">
      <alignment horizontal="center" vertical="center"/>
      <protection/>
    </xf>
    <xf numFmtId="177" fontId="0" fillId="0" borderId="2" xfId="0" applyAlignment="1" applyProtection="1">
      <alignment horizontal="center" vertical="center"/>
      <protection/>
    </xf>
    <xf numFmtId="0" fontId="15" fillId="2" borderId="2" xfId="0" applyAlignment="1" applyProtection="1">
      <alignment horizontal="center" vertical="center" wrapText="1"/>
      <protection/>
    </xf>
    <xf numFmtId="0" fontId="19" fillId="2" borderId="2" xfId="0" applyAlignment="1" applyProtection="1">
      <alignment horizontal="center" vertical="center" wrapText="1"/>
      <protection/>
    </xf>
    <xf numFmtId="0" fontId="15" fillId="0" borderId="6" xfId="0" applyAlignment="1" applyProtection="1">
      <alignment horizontal="center" vertical="center"/>
      <protection/>
    </xf>
    <xf numFmtId="0" fontId="0" fillId="0" borderId="3" xfId="0" applyAlignment="1" applyProtection="1">
      <alignment horizontal="center" vertical="center"/>
      <protection/>
    </xf>
    <xf numFmtId="181" fontId="18" fillId="0" borderId="4" xfId="0" applyAlignment="1" applyProtection="1">
      <alignment horizontal="center" vertical="center"/>
      <protection/>
    </xf>
    <xf numFmtId="0" fontId="0" fillId="0" borderId="5" xfId="0" applyAlignment="1" applyProtection="1">
      <alignment horizontal="center" vertical="center"/>
      <protection/>
    </xf>
    <xf numFmtId="177" fontId="15" fillId="0" borderId="2" xfId="0" applyAlignment="1" applyProtection="1">
      <alignment horizontal="center" vertical="center"/>
      <protection/>
    </xf>
    <xf numFmtId="177" fontId="15" fillId="0" borderId="4" xfId="0" applyAlignment="1" applyProtection="1">
      <alignment horizontal="center" vertical="center"/>
      <protection/>
    </xf>
    <xf numFmtId="177" fontId="0" fillId="0" borderId="4" xfId="0" applyAlignment="1" applyProtection="1">
      <alignment horizontal="center" vertical="center"/>
      <protection/>
    </xf>
    <xf numFmtId="177" fontId="15" fillId="0" borderId="3" xfId="0" applyAlignment="1" applyProtection="1">
      <alignment horizontal="center" vertical="center" wrapText="1"/>
      <protection/>
    </xf>
    <xf numFmtId="0" fontId="0" fillId="0" borderId="2" xfId="0" applyAlignment="1" applyProtection="1">
      <alignment vertical="center" wrapText="1"/>
      <protection/>
    </xf>
    <xf numFmtId="177" fontId="15" fillId="0" borderId="2" xfId="0" applyAlignment="1" applyProtection="1">
      <alignment horizontal="left" vertical="center" wrapText="1"/>
      <protection/>
    </xf>
    <xf numFmtId="182" fontId="15" fillId="0" borderId="2" xfId="0" applyAlignment="1" applyProtection="1">
      <alignment horizontal="right" vertical="center" wrapText="1"/>
      <protection/>
    </xf>
    <xf numFmtId="0" fontId="0" fillId="0" borderId="1" xfId="0" applyAlignment="1" applyProtection="1">
      <alignment vertical="center"/>
      <protection/>
    </xf>
    <xf numFmtId="0" fontId="0" fillId="0" borderId="1" xfId="0" applyAlignment="1" applyProtection="1">
      <alignment horizontal="right" vertical="center"/>
      <protection/>
    </xf>
    <xf numFmtId="0" fontId="15" fillId="0" borderId="2" xfId="0" applyAlignment="1" applyProtection="1">
      <alignment vertical="center"/>
      <protection/>
    </xf>
    <xf numFmtId="183" fontId="0" fillId="0" borderId="4" xfId="0" applyAlignment="1" applyProtection="1">
      <alignment horizontal="center" vertical="center"/>
      <protection/>
    </xf>
    <xf numFmtId="0" fontId="0" fillId="0" borderId="3" xfId="0" applyAlignment="1" applyProtection="1">
      <alignment vertical="center"/>
      <protection/>
    </xf>
    <xf numFmtId="0" fontId="0" fillId="0" borderId="5" xfId="0" applyAlignment="1" applyProtection="1">
      <alignment vertical="center"/>
      <protection/>
    </xf>
    <xf numFmtId="0" fontId="0" fillId="0" borderId="4" xfId="0" applyAlignment="1" applyProtection="1">
      <alignment horizontal="center" vertical="center"/>
      <protection/>
    </xf>
    <xf numFmtId="0" fontId="0" fillId="0" borderId="4" xfId="0" applyAlignment="1" applyProtection="1">
      <alignment horizontal="left" vertical="center"/>
      <protection/>
    </xf>
    <xf numFmtId="0" fontId="0" fillId="0" borderId="3" xfId="0" applyAlignment="1" applyProtection="1">
      <alignment horizontal="left" vertical="center"/>
      <protection/>
    </xf>
    <xf numFmtId="176" fontId="0" fillId="0" borderId="0" xfId="0" applyAlignment="1" applyProtection="1">
      <alignment vertical="center"/>
      <protection/>
    </xf>
    <xf numFmtId="181" fontId="0" fillId="0" borderId="0" xfId="0" applyAlignment="1" applyProtection="1">
      <alignment horizontal="center" vertical="center"/>
      <protection/>
    </xf>
    <xf numFmtId="177" fontId="0" fillId="0" borderId="0" xfId="0" applyAlignment="1" applyProtection="1">
      <alignment horizontal="center" vertical="center"/>
      <protection/>
    </xf>
    <xf numFmtId="0" fontId="20" fillId="0" borderId="0" xfId="0" applyAlignment="1" applyProtection="1">
      <alignment horizontal="center"/>
      <protection/>
    </xf>
    <xf numFmtId="0" fontId="0" fillId="0" borderId="1" xfId="0" applyAlignment="1" applyProtection="1">
      <alignment horizontal="left" vertical="center"/>
      <protection/>
    </xf>
    <xf numFmtId="0" fontId="20" fillId="0" borderId="0" xfId="0" applyAlignment="1" applyProtection="1">
      <alignment/>
      <protection/>
    </xf>
    <xf numFmtId="0" fontId="16" fillId="0" borderId="8" xfId="0" applyAlignment="1" applyProtection="1">
      <alignment horizontal="center" vertical="center" wrapText="1"/>
      <protection/>
    </xf>
    <xf numFmtId="0" fontId="16" fillId="0" borderId="2" xfId="0" applyAlignment="1" applyProtection="1">
      <alignment horizontal="center" vertical="center" wrapText="1"/>
      <protection/>
    </xf>
    <xf numFmtId="0" fontId="1" fillId="0" borderId="2" xfId="0" applyAlignment="1" applyProtection="1">
      <alignment horizontal="center"/>
      <protection/>
    </xf>
    <xf numFmtId="0" fontId="16" fillId="0" borderId="10" xfId="0" applyAlignment="1" applyProtection="1">
      <alignment horizontal="center" vertical="center" wrapText="1"/>
      <protection/>
    </xf>
    <xf numFmtId="0" fontId="21" fillId="0" borderId="2" xfId="0" applyAlignment="1" applyProtection="1">
      <alignment horizontal="center"/>
      <protection/>
    </xf>
    <xf numFmtId="0" fontId="16" fillId="0" borderId="2" xfId="0" applyAlignment="1" applyProtection="1">
      <alignment horizontal="center" vertical="center" textRotation="255"/>
      <protection/>
    </xf>
    <xf numFmtId="0" fontId="1" fillId="0" borderId="3" xfId="0" applyAlignment="1" applyProtection="1">
      <alignment horizontal="center"/>
      <protection/>
    </xf>
    <xf numFmtId="0" fontId="16" fillId="0" borderId="2" xfId="0" applyAlignment="1" applyProtection="1">
      <alignment horizontal="center"/>
      <protection/>
    </xf>
    <xf numFmtId="0" fontId="16" fillId="0" borderId="2" xfId="0" applyAlignment="1" applyProtection="1">
      <alignment vertical="center"/>
      <protection/>
    </xf>
    <xf numFmtId="0" fontId="21" fillId="0" borderId="3" xfId="0" applyAlignment="1" applyProtection="1">
      <alignment horizontal="center"/>
      <protection/>
    </xf>
    <xf numFmtId="0" fontId="23" fillId="0" borderId="2" xfId="0" applyAlignment="1" applyProtection="1">
      <alignment horizontal="center"/>
      <protection/>
    </xf>
    <xf numFmtId="0" fontId="18" fillId="0" borderId="2" xfId="0" applyAlignment="1" applyProtection="1">
      <alignment horizontal="center" vertical="center" wrapText="1"/>
      <protection/>
    </xf>
    <xf numFmtId="0" fontId="16" fillId="0" borderId="2" xfId="0" applyAlignment="1" applyProtection="1">
      <alignment horizontal="center" vertical="center"/>
      <protection/>
    </xf>
    <xf numFmtId="0" fontId="23" fillId="0" borderId="8" xfId="0" applyAlignment="1" applyProtection="1">
      <alignment horizontal="center"/>
      <protection/>
    </xf>
    <xf numFmtId="0" fontId="16" fillId="0" borderId="8" xfId="0" applyAlignment="1" applyProtection="1">
      <alignment vertical="center"/>
      <protection/>
    </xf>
    <xf numFmtId="0" fontId="0" fillId="0" borderId="8" xfId="0" applyAlignment="1" applyProtection="1">
      <alignment vertical="center"/>
      <protection/>
    </xf>
    <xf numFmtId="0" fontId="15" fillId="0" borderId="2" xfId="0" applyAlignment="1" applyProtection="1">
      <alignment horizontal="center"/>
      <protection/>
    </xf>
    <xf numFmtId="0" fontId="0" fillId="0" borderId="0" xfId="0" applyAlignment="1" applyProtection="1">
      <alignment vertical="center" wrapText="1"/>
      <protection/>
    </xf>
    <xf numFmtId="0" fontId="12" fillId="0" borderId="1" xfId="0" applyAlignment="1" applyProtection="1">
      <alignment horizontal="center" vertical="center"/>
      <protection/>
    </xf>
    <xf numFmtId="0" fontId="16" fillId="0" borderId="1" xfId="0" applyAlignment="1" applyProtection="1">
      <alignment horizontal="center" vertical="center"/>
      <protection/>
    </xf>
    <xf numFmtId="0" fontId="16" fillId="0" borderId="13" xfId="0" applyAlignment="1" applyProtection="1">
      <alignment horizontal="center" vertical="center"/>
      <protection/>
    </xf>
    <xf numFmtId="0" fontId="14" fillId="0" borderId="2" xfId="0" applyAlignment="1" applyProtection="1">
      <alignment horizontal="center" vertical="center" wrapText="1"/>
      <protection/>
    </xf>
    <xf numFmtId="0" fontId="14" fillId="0" borderId="8" xfId="0" applyAlignment="1" applyProtection="1">
      <alignment horizontal="center" vertical="center" wrapText="1"/>
      <protection/>
    </xf>
    <xf numFmtId="0" fontId="10" fillId="0" borderId="0" xfId="0" applyAlignment="1" applyProtection="1">
      <alignment horizontal="center" vertical="center"/>
      <protection/>
    </xf>
    <xf numFmtId="0" fontId="15" fillId="0" borderId="2" xfId="0" applyAlignment="1" applyProtection="1">
      <alignment vertical="center" wrapText="1"/>
      <protection/>
    </xf>
    <xf numFmtId="0" fontId="0" fillId="0" borderId="1" xfId="0" applyAlignment="1" applyProtection="1">
      <alignment horizontal="center" vertical="center"/>
      <protection/>
    </xf>
    <xf numFmtId="0" fontId="0" fillId="0" borderId="2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24" fillId="0" borderId="0" xfId="0" applyAlignment="1" applyProtection="1">
      <alignment horizontal="center" vertical="center"/>
      <protection/>
    </xf>
    <xf numFmtId="0" fontId="25" fillId="0" borderId="2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6" fillId="0" borderId="2" xfId="0" applyAlignment="1" applyProtection="1">
      <alignment horizontal="center" vertical="center" wrapText="1"/>
      <protection/>
    </xf>
    <xf numFmtId="0" fontId="26" fillId="0" borderId="2" xfId="0" applyAlignment="1" applyProtection="1">
      <alignment vertical="center" wrapText="1"/>
      <protection/>
    </xf>
    <xf numFmtId="0" fontId="26" fillId="0" borderId="2" xfId="0" applyAlignment="1" applyProtection="1">
      <alignment vertical="center"/>
      <protection/>
    </xf>
    <xf numFmtId="0" fontId="28" fillId="0" borderId="2" xfId="0" applyAlignment="1" applyProtection="1">
      <alignment vertical="center" wrapText="1"/>
      <protection/>
    </xf>
    <xf numFmtId="0" fontId="26" fillId="0" borderId="10" xfId="0" applyAlignment="1" applyProtection="1">
      <alignment vertical="center"/>
      <protection/>
    </xf>
    <xf numFmtId="0" fontId="26" fillId="0" borderId="10" xfId="0" applyAlignment="1" applyProtection="1">
      <alignment vertical="center" wrapText="1"/>
      <protection/>
    </xf>
    <xf numFmtId="0" fontId="26" fillId="0" borderId="8" xfId="0" applyAlignment="1" applyProtection="1">
      <alignment horizontal="center" vertical="center" wrapText="1"/>
      <protection/>
    </xf>
    <xf numFmtId="0" fontId="26" fillId="0" borderId="10" xfId="0" applyAlignment="1" applyProtection="1">
      <alignment horizontal="center" vertical="center" wrapText="1"/>
      <protection/>
    </xf>
    <xf numFmtId="0" fontId="26" fillId="0" borderId="13" xfId="0" applyAlignment="1" applyProtection="1">
      <alignment vertical="center"/>
      <protection/>
    </xf>
    <xf numFmtId="0" fontId="26" fillId="0" borderId="13" xfId="0" applyAlignment="1" applyProtection="1">
      <alignment vertical="center" wrapText="1"/>
      <protection/>
    </xf>
    <xf numFmtId="0" fontId="26" fillId="0" borderId="13" xfId="0" applyAlignment="1" applyProtection="1">
      <alignment horizontal="center" vertical="center" wrapText="1"/>
      <protection/>
    </xf>
    <xf numFmtId="0" fontId="26" fillId="0" borderId="2" xfId="0" applyAlignment="1" applyProtection="1">
      <alignment horizontal="justify" vertical="center" wrapText="1"/>
      <protection/>
    </xf>
    <xf numFmtId="0" fontId="26" fillId="0" borderId="2" xfId="0" applyAlignment="1" applyProtection="1">
      <alignment horizontal="left" vertical="center" wrapText="1"/>
      <protection/>
    </xf>
    <xf numFmtId="0" fontId="0" fillId="0" borderId="6" xfId="0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2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" width="119.75390625" style="3" customWidth="1"/>
    <col min="2" max="16384" width="8.00390625" style="3" customWidth="1"/>
  </cols>
  <sheetData>
    <row r="1" ht="37.5" customHeight="1">
      <c r="A1" s="4"/>
    </row>
    <row r="2" ht="79.5" customHeight="1">
      <c r="A2" s="5" t="s">
        <v>0</v>
      </c>
    </row>
    <row r="3" ht="15" customHeight="1">
      <c r="A3" s="6"/>
    </row>
    <row r="4" ht="46.5" customHeight="1">
      <c r="A4" s="7" t="s">
        <v>1</v>
      </c>
    </row>
    <row r="5" ht="51.75" customHeight="1">
      <c r="A5" s="8" t="s">
        <v>2</v>
      </c>
    </row>
    <row r="6" ht="28.5" customHeight="1" hidden="1">
      <c r="A6" s="9"/>
    </row>
    <row r="7" ht="28.5" customHeight="1" hidden="1">
      <c r="A7" s="10"/>
    </row>
    <row r="8" ht="57.75" customHeight="1">
      <c r="A8" s="10"/>
    </row>
    <row r="9" ht="30.75" customHeight="1">
      <c r="A9" s="11" t="s">
        <v>3</v>
      </c>
    </row>
    <row r="10" ht="28.5" customHeight="1">
      <c r="A10" s="10"/>
    </row>
    <row r="11" ht="22.5" customHeight="1">
      <c r="A11" s="12" t="s">
        <v>4</v>
      </c>
    </row>
    <row r="12" ht="39" customHeight="1">
      <c r="A12" s="13"/>
    </row>
  </sheetData>
  <sheetProtection/>
  <printOptions/>
  <pageMargins left="0.7006068867961253" right="0.7006068867961253" top="0.7519893289551022" bottom="0.7519893289551022" header="0.29926813962891347" footer="0.29926813962891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14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" width="4.125" style="0" customWidth="1"/>
    <col min="2" max="2" width="10.00390625" style="0" customWidth="1"/>
    <col min="3" max="3" width="15.75390625" style="0" customWidth="1"/>
    <col min="4" max="4" width="6.625" style="0" customWidth="1"/>
    <col min="5" max="5" width="11.125" style="0" customWidth="1"/>
    <col min="6" max="6" width="6.75390625" style="0" customWidth="1"/>
    <col min="7" max="8" width="9.00390625" style="1" customWidth="1"/>
    <col min="9" max="9" width="11.00390625" style="0" customWidth="1"/>
    <col min="10" max="10" width="18.375" style="0" customWidth="1"/>
    <col min="11" max="13" width="9.00390625" style="1" customWidth="1"/>
  </cols>
  <sheetData>
    <row r="1" spans="1:11" ht="40.5" customHeight="1">
      <c r="A1" s="165" t="s">
        <v>400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1.75" customHeight="1">
      <c r="A2" s="127" t="s">
        <v>401</v>
      </c>
      <c r="B2" s="127"/>
      <c r="C2" s="127"/>
      <c r="D2" s="127"/>
      <c r="E2" s="127"/>
      <c r="F2" s="127"/>
      <c r="K2" t="s">
        <v>402</v>
      </c>
    </row>
    <row r="3" spans="1:12" ht="21.75" customHeight="1">
      <c r="A3" s="92"/>
      <c r="B3" s="110" t="s">
        <v>403</v>
      </c>
      <c r="C3" s="110"/>
      <c r="D3" s="110"/>
      <c r="E3" s="110"/>
      <c r="F3" s="110"/>
      <c r="G3" s="110" t="s">
        <v>404</v>
      </c>
      <c r="H3" s="110"/>
      <c r="I3" s="110"/>
      <c r="J3" s="110"/>
      <c r="K3" s="110"/>
      <c r="L3" s="92"/>
    </row>
    <row r="4" spans="1:13" ht="43.5" customHeight="1">
      <c r="A4" s="60" t="s">
        <v>405</v>
      </c>
      <c r="B4" s="60" t="s">
        <v>406</v>
      </c>
      <c r="C4" s="60" t="s">
        <v>407</v>
      </c>
      <c r="D4" s="60" t="s">
        <v>408</v>
      </c>
      <c r="E4" s="60" t="s">
        <v>409</v>
      </c>
      <c r="F4" s="60" t="s">
        <v>410</v>
      </c>
      <c r="G4" s="60" t="s">
        <v>411</v>
      </c>
      <c r="H4" s="60" t="s">
        <v>412</v>
      </c>
      <c r="I4" s="60" t="s">
        <v>413</v>
      </c>
      <c r="J4" s="60" t="s">
        <v>414</v>
      </c>
      <c r="K4" s="60" t="s">
        <v>415</v>
      </c>
      <c r="L4" s="60" t="s">
        <v>416</v>
      </c>
      <c r="M4" s="159"/>
    </row>
    <row r="5" spans="1:12" ht="21.75" customHeight="1">
      <c r="A5" s="42">
        <v>1</v>
      </c>
      <c r="B5" s="129" t="s">
        <v>417</v>
      </c>
      <c r="C5" s="166" t="s">
        <v>418</v>
      </c>
      <c r="D5" s="42" t="s">
        <v>419</v>
      </c>
      <c r="E5" s="42"/>
      <c r="F5" s="42">
        <v>3</v>
      </c>
      <c r="G5" s="42">
        <v>10000</v>
      </c>
      <c r="H5" s="42">
        <v>10000</v>
      </c>
      <c r="I5" s="42">
        <v>10000</v>
      </c>
      <c r="J5" s="110"/>
      <c r="K5" s="110"/>
      <c r="L5" s="42">
        <v>2020</v>
      </c>
    </row>
    <row r="6" spans="1:12" ht="21.75" customHeight="1">
      <c r="A6" s="42">
        <v>2</v>
      </c>
      <c r="B6" s="129" t="s">
        <v>420</v>
      </c>
      <c r="C6" s="166" t="s">
        <v>421</v>
      </c>
      <c r="D6" s="42" t="s">
        <v>419</v>
      </c>
      <c r="E6" s="42"/>
      <c r="F6" s="42">
        <v>2</v>
      </c>
      <c r="G6" s="42">
        <v>200000</v>
      </c>
      <c r="H6" s="42">
        <v>200000</v>
      </c>
      <c r="I6" s="42">
        <v>200000</v>
      </c>
      <c r="J6" s="110"/>
      <c r="K6" s="110"/>
      <c r="L6" s="42">
        <v>2020</v>
      </c>
    </row>
    <row r="7" spans="1:12" ht="21.75" customHeight="1">
      <c r="A7" s="42">
        <v>3</v>
      </c>
      <c r="B7" s="129" t="s">
        <v>422</v>
      </c>
      <c r="C7" s="166" t="s">
        <v>423</v>
      </c>
      <c r="D7" s="42" t="s">
        <v>419</v>
      </c>
      <c r="E7" s="42"/>
      <c r="F7" s="42">
        <v>3</v>
      </c>
      <c r="G7" s="42">
        <v>10000</v>
      </c>
      <c r="H7" s="42">
        <v>10000</v>
      </c>
      <c r="I7" s="42">
        <v>10000</v>
      </c>
      <c r="J7" s="110"/>
      <c r="K7" s="110"/>
      <c r="L7" s="42">
        <v>2020</v>
      </c>
    </row>
    <row r="8" spans="1:12" ht="21.75" customHeight="1">
      <c r="A8" s="42">
        <v>4</v>
      </c>
      <c r="B8" s="129" t="s">
        <v>424</v>
      </c>
      <c r="C8" s="166" t="s">
        <v>425</v>
      </c>
      <c r="D8" s="42" t="s">
        <v>419</v>
      </c>
      <c r="E8" s="42"/>
      <c r="F8" s="42">
        <v>10</v>
      </c>
      <c r="G8" s="42">
        <v>20000</v>
      </c>
      <c r="H8" s="42">
        <v>20000</v>
      </c>
      <c r="I8" s="42">
        <v>20000</v>
      </c>
      <c r="J8" s="110"/>
      <c r="K8" s="110"/>
      <c r="L8" s="42">
        <v>2020</v>
      </c>
    </row>
    <row r="9" spans="1:12" ht="21.75" customHeight="1">
      <c r="A9" s="42">
        <v>5</v>
      </c>
      <c r="B9" s="129"/>
      <c r="C9" s="166"/>
      <c r="D9" s="42"/>
      <c r="E9" s="42"/>
      <c r="F9" s="42"/>
      <c r="G9" s="42"/>
      <c r="H9" s="42"/>
      <c r="I9" s="110"/>
      <c r="J9" s="110"/>
      <c r="K9" s="110"/>
      <c r="L9" s="42"/>
    </row>
    <row r="10" spans="1:12" ht="21.75" customHeight="1">
      <c r="A10" s="42"/>
      <c r="B10" s="129"/>
      <c r="C10" s="129"/>
      <c r="D10" s="42"/>
      <c r="E10" s="42"/>
      <c r="F10" s="42"/>
      <c r="G10" s="42"/>
      <c r="H10" s="110"/>
      <c r="I10" s="110"/>
      <c r="J10" s="110"/>
      <c r="K10" s="110"/>
      <c r="L10" s="110"/>
    </row>
    <row r="11" spans="1:12" ht="21.75" customHeight="1">
      <c r="A11" s="42"/>
      <c r="B11" s="129"/>
      <c r="C11" s="129"/>
      <c r="D11" s="42"/>
      <c r="E11" s="42"/>
      <c r="F11" s="42"/>
      <c r="G11" s="42"/>
      <c r="H11" s="110"/>
      <c r="I11" s="110"/>
      <c r="J11" s="110"/>
      <c r="K11" s="110"/>
      <c r="L11" s="110"/>
    </row>
    <row r="12" spans="1:12" ht="21.75" customHeight="1">
      <c r="A12" s="42" t="s">
        <v>426</v>
      </c>
      <c r="B12" s="129"/>
      <c r="C12" s="129"/>
      <c r="D12" s="42"/>
      <c r="E12" s="42"/>
      <c r="F12" s="42"/>
      <c r="G12" s="42">
        <v>60000</v>
      </c>
      <c r="H12" s="42"/>
      <c r="I12" s="110"/>
      <c r="J12" s="110"/>
      <c r="K12" s="110"/>
      <c r="L12" s="110"/>
    </row>
    <row r="13" spans="4:12" ht="21.75" customHeight="1">
      <c r="D13" s="72"/>
      <c r="E13" s="72"/>
      <c r="F13" s="72"/>
      <c r="G13" s="72"/>
      <c r="H13" s="72"/>
      <c r="I13" s="72"/>
      <c r="J13" s="72"/>
      <c r="K13" s="72"/>
      <c r="L13" s="72"/>
    </row>
    <row r="14" spans="2:10" ht="21.75" customHeight="1">
      <c r="B14" s="1" t="s">
        <v>427</v>
      </c>
      <c r="C14" s="1"/>
      <c r="J14" t="s">
        <v>428</v>
      </c>
    </row>
    <row r="15" ht="21.75" customHeight="1"/>
    <row r="16" ht="21.75" customHeight="1"/>
    <row r="17" ht="21.75" customHeight="1"/>
    <row r="18" ht="21.75" customHeight="1"/>
    <row r="19" ht="21.75" customHeight="1"/>
  </sheetData>
  <sheetProtection/>
  <mergeCells count="5">
    <mergeCell ref="A1:K1"/>
    <mergeCell ref="A2:F2"/>
    <mergeCell ref="B3:F3"/>
    <mergeCell ref="G3:K3"/>
    <mergeCell ref="B14:C14"/>
  </mergeCells>
  <printOptions/>
  <pageMargins left="0.7512949583098645" right="0.7512949583098645" top="0.9998749560258521" bottom="0.9998749560258521" header="0.5110472206055648" footer="0.51104722060556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D1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" width="24.375" style="0" customWidth="1"/>
    <col min="2" max="2" width="25.50390625" style="0" customWidth="1"/>
    <col min="3" max="3" width="16.875" style="0" customWidth="1"/>
    <col min="4" max="4" width="33.375" style="0" customWidth="1"/>
  </cols>
  <sheetData>
    <row r="1" spans="1:4" ht="36" customHeight="1">
      <c r="A1" s="165" t="s">
        <v>429</v>
      </c>
      <c r="B1" s="165"/>
      <c r="C1" s="165"/>
      <c r="D1" s="165"/>
    </row>
    <row r="2" spans="1:4" ht="21.75" customHeight="1">
      <c r="A2" t="s">
        <v>430</v>
      </c>
      <c r="C2" s="167" t="s">
        <v>431</v>
      </c>
      <c r="D2" s="167"/>
    </row>
    <row r="3" spans="1:4" ht="30" customHeight="1">
      <c r="A3" s="110" t="s">
        <v>432</v>
      </c>
      <c r="B3" s="110"/>
      <c r="C3" s="110" t="s">
        <v>433</v>
      </c>
      <c r="D3" s="110" t="s">
        <v>434</v>
      </c>
    </row>
    <row r="4" spans="1:4" ht="30" customHeight="1">
      <c r="A4" s="110" t="s">
        <v>435</v>
      </c>
      <c r="B4" s="110"/>
      <c r="C4" s="110">
        <f>C5+C6+C7+C10</f>
        <v>70000</v>
      </c>
      <c r="D4" s="92"/>
    </row>
    <row r="5" spans="1:4" ht="30" customHeight="1">
      <c r="A5" s="168" t="s">
        <v>436</v>
      </c>
      <c r="B5" s="168"/>
      <c r="C5" s="92"/>
      <c r="D5" s="92"/>
    </row>
    <row r="6" spans="1:4" ht="30" customHeight="1">
      <c r="A6" s="168" t="s">
        <v>437</v>
      </c>
      <c r="B6" s="168"/>
      <c r="C6" s="92"/>
      <c r="D6" s="92"/>
    </row>
    <row r="7" spans="1:4" ht="30" customHeight="1">
      <c r="A7" s="168" t="s">
        <v>438</v>
      </c>
      <c r="B7" s="110" t="s">
        <v>439</v>
      </c>
      <c r="C7" s="92">
        <v>50000</v>
      </c>
      <c r="D7" s="92"/>
    </row>
    <row r="8" spans="1:4" ht="30" customHeight="1">
      <c r="A8" s="168"/>
      <c r="B8" s="168" t="s">
        <v>440</v>
      </c>
      <c r="C8" s="92"/>
      <c r="D8" s="92"/>
    </row>
    <row r="9" spans="1:4" ht="30" customHeight="1">
      <c r="A9" s="168"/>
      <c r="B9" s="168" t="s">
        <v>441</v>
      </c>
      <c r="C9" s="92">
        <v>50000</v>
      </c>
      <c r="D9" s="92"/>
    </row>
    <row r="10" spans="1:4" ht="30" customHeight="1">
      <c r="A10" s="92" t="s">
        <v>442</v>
      </c>
      <c r="B10" s="92"/>
      <c r="C10" s="92">
        <v>20000</v>
      </c>
      <c r="D10" s="92"/>
    </row>
    <row r="11" spans="1:4" ht="46.5" customHeight="1">
      <c r="A11" s="169" t="s">
        <v>443</v>
      </c>
      <c r="B11" s="169"/>
      <c r="C11" s="169"/>
      <c r="D11" s="169"/>
    </row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</sheetData>
  <sheetProtection/>
  <mergeCells count="8">
    <mergeCell ref="A11:D11"/>
    <mergeCell ref="A7:A9"/>
    <mergeCell ref="A1:D1"/>
    <mergeCell ref="C2:D2"/>
    <mergeCell ref="A3:B3"/>
    <mergeCell ref="A4:B4"/>
    <mergeCell ref="A5:B5"/>
    <mergeCell ref="A6:B6"/>
  </mergeCells>
  <printOptions horizontalCentered="1"/>
  <pageMargins left="0.9443264307938223" right="0.747823152016467" top="0.9839047597149226" bottom="0.9839047597149226" header="0.5110472206055648" footer="0.51104722060556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F23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" width="40.375" style="0" customWidth="1"/>
    <col min="2" max="6" width="11.50390625" style="0" customWidth="1"/>
  </cols>
  <sheetData>
    <row r="1" spans="1:6" ht="28.5" customHeight="1">
      <c r="A1" s="17" t="s">
        <v>444</v>
      </c>
      <c r="B1" s="17"/>
      <c r="C1" s="17"/>
      <c r="D1" s="17"/>
      <c r="E1" s="17"/>
      <c r="F1" s="17"/>
    </row>
    <row r="2" spans="1:6" ht="18" customHeight="1">
      <c r="A2" t="s">
        <v>445</v>
      </c>
      <c r="B2" s="170"/>
      <c r="C2" s="170"/>
      <c r="D2" s="170"/>
      <c r="E2" s="72" t="s">
        <v>446</v>
      </c>
      <c r="F2" s="72"/>
    </row>
    <row r="3" spans="1:6" ht="18" customHeight="1">
      <c r="A3" s="110" t="s">
        <v>447</v>
      </c>
      <c r="B3" s="110" t="s">
        <v>448</v>
      </c>
      <c r="C3" s="110"/>
      <c r="D3" s="110"/>
      <c r="E3" s="110"/>
      <c r="F3" s="110"/>
    </row>
    <row r="4" spans="1:6" ht="18" customHeight="1">
      <c r="A4" s="110"/>
      <c r="B4" s="110" t="s">
        <v>449</v>
      </c>
      <c r="C4" s="110" t="s">
        <v>330</v>
      </c>
      <c r="D4" s="110" t="s">
        <v>331</v>
      </c>
      <c r="E4" s="110" t="s">
        <v>332</v>
      </c>
      <c r="F4" s="110" t="s">
        <v>375</v>
      </c>
    </row>
    <row r="5" spans="1:6" ht="18" customHeight="1">
      <c r="A5" s="92" t="s">
        <v>450</v>
      </c>
      <c r="B5" s="92"/>
      <c r="C5" s="92"/>
      <c r="D5" s="92"/>
      <c r="E5" s="92"/>
      <c r="F5" s="92"/>
    </row>
    <row r="6" spans="1:6" ht="18" customHeight="1">
      <c r="A6" s="92" t="s">
        <v>451</v>
      </c>
      <c r="B6" s="92"/>
      <c r="C6" s="92"/>
      <c r="D6" s="92"/>
      <c r="E6" s="92"/>
      <c r="F6" s="92"/>
    </row>
    <row r="7" spans="1:6" ht="18" customHeight="1">
      <c r="A7" s="92"/>
      <c r="B7" s="92"/>
      <c r="C7" s="92"/>
      <c r="D7" s="92"/>
      <c r="E7" s="92"/>
      <c r="F7" s="92"/>
    </row>
    <row r="8" spans="1:6" ht="18" customHeight="1">
      <c r="A8" s="92" t="s">
        <v>452</v>
      </c>
      <c r="B8" s="92"/>
      <c r="C8" s="92"/>
      <c r="D8" s="92"/>
      <c r="E8" s="92"/>
      <c r="F8" s="92"/>
    </row>
    <row r="9" spans="1:6" ht="18" customHeight="1">
      <c r="A9" s="92"/>
      <c r="B9" s="92"/>
      <c r="C9" s="92"/>
      <c r="D9" s="92"/>
      <c r="E9" s="92"/>
      <c r="F9" s="92"/>
    </row>
    <row r="10" spans="1:6" ht="18" customHeight="1">
      <c r="A10" s="92" t="s">
        <v>453</v>
      </c>
      <c r="B10" s="92"/>
      <c r="C10" s="92"/>
      <c r="D10" s="92"/>
      <c r="E10" s="92"/>
      <c r="F10" s="92"/>
    </row>
    <row r="11" spans="1:6" ht="18" customHeight="1">
      <c r="A11" s="92"/>
      <c r="B11" s="92"/>
      <c r="C11" s="92"/>
      <c r="D11" s="92"/>
      <c r="E11" s="92"/>
      <c r="F11" s="92"/>
    </row>
    <row r="12" spans="1:6" ht="18" customHeight="1">
      <c r="A12" s="92" t="s">
        <v>454</v>
      </c>
      <c r="B12" s="92"/>
      <c r="C12" s="92"/>
      <c r="D12" s="92"/>
      <c r="E12" s="92"/>
      <c r="F12" s="92"/>
    </row>
    <row r="13" spans="1:6" ht="18" customHeight="1">
      <c r="A13" s="92"/>
      <c r="B13" s="92"/>
      <c r="C13" s="92"/>
      <c r="D13" s="92"/>
      <c r="E13" s="92"/>
      <c r="F13" s="92"/>
    </row>
    <row r="14" spans="1:6" ht="18" customHeight="1">
      <c r="A14" s="171" t="s">
        <v>455</v>
      </c>
      <c r="B14" s="92"/>
      <c r="C14" s="92"/>
      <c r="D14" s="92"/>
      <c r="E14" s="92"/>
      <c r="F14" s="92"/>
    </row>
    <row r="15" spans="1:6" ht="18" customHeight="1">
      <c r="A15" s="92" t="s">
        <v>456</v>
      </c>
      <c r="B15" s="92"/>
      <c r="C15" s="92"/>
      <c r="D15" s="92"/>
      <c r="E15" s="92"/>
      <c r="F15" s="92"/>
    </row>
    <row r="16" spans="1:6" ht="18" customHeight="1">
      <c r="A16" s="92" t="s">
        <v>457</v>
      </c>
      <c r="B16" s="92"/>
      <c r="C16" s="92"/>
      <c r="D16" s="92"/>
      <c r="E16" s="92"/>
      <c r="F16" s="92"/>
    </row>
    <row r="17" spans="1:6" ht="18" customHeight="1">
      <c r="A17" s="92" t="s">
        <v>458</v>
      </c>
      <c r="B17" s="92"/>
      <c r="C17" s="92"/>
      <c r="D17" s="92"/>
      <c r="E17" s="92"/>
      <c r="F17" s="92"/>
    </row>
    <row r="18" spans="1:6" ht="18" customHeight="1">
      <c r="A18" s="92" t="s">
        <v>459</v>
      </c>
      <c r="B18" s="92"/>
      <c r="C18" s="92"/>
      <c r="D18" s="92"/>
      <c r="E18" s="92"/>
      <c r="F18" s="92"/>
    </row>
    <row r="19" spans="1:6" ht="18" customHeight="1">
      <c r="A19" s="92" t="s">
        <v>460</v>
      </c>
      <c r="B19" s="92"/>
      <c r="C19" s="92"/>
      <c r="D19" s="92"/>
      <c r="E19" s="92"/>
      <c r="F19" s="92"/>
    </row>
    <row r="20" spans="1:6" ht="18" customHeight="1">
      <c r="A20" s="92" t="s">
        <v>461</v>
      </c>
      <c r="B20" s="92"/>
      <c r="C20" s="92"/>
      <c r="D20" s="92"/>
      <c r="E20" s="92"/>
      <c r="F20" s="92"/>
    </row>
    <row r="21" spans="1:6" ht="18" customHeight="1">
      <c r="A21" s="92" t="s">
        <v>462</v>
      </c>
      <c r="B21" s="92"/>
      <c r="C21" s="92"/>
      <c r="D21" s="92"/>
      <c r="E21" s="92"/>
      <c r="F21" s="92"/>
    </row>
    <row r="22" spans="1:6" ht="18" customHeight="1">
      <c r="A22" s="171" t="s">
        <v>455</v>
      </c>
      <c r="B22" s="92"/>
      <c r="C22" s="92"/>
      <c r="D22" s="92"/>
      <c r="E22" s="92"/>
      <c r="F22" s="92"/>
    </row>
    <row r="23" ht="18" customHeight="1">
      <c r="A23" t="s">
        <v>463</v>
      </c>
    </row>
  </sheetData>
  <sheetProtection/>
  <mergeCells count="4">
    <mergeCell ref="A1:F1"/>
    <mergeCell ref="E2:F2"/>
    <mergeCell ref="B3:F3"/>
    <mergeCell ref="A3:A4"/>
  </mergeCells>
  <printOptions horizontalCentered="1"/>
  <pageMargins left="0.7512949583098645" right="0.7512949583098645" top="0.8026774474016325" bottom="0.8026774474016325" header="0.49993747801292604" footer="0.4999374780129260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H10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" width="13.00390625" style="1" customWidth="1"/>
    <col min="2" max="2" width="26.00390625" style="1" customWidth="1"/>
    <col min="3" max="3" width="13.00390625" style="1" customWidth="1"/>
    <col min="4" max="4" width="15.25390625" style="1" customWidth="1"/>
    <col min="5" max="5" width="13.125" style="1" customWidth="1"/>
    <col min="6" max="6" width="15.75390625" style="1" customWidth="1"/>
    <col min="7" max="7" width="12.00390625" style="1" customWidth="1"/>
    <col min="8" max="8" width="11.50390625" style="1" customWidth="1"/>
    <col min="9" max="9" width="9.00390625" style="1" customWidth="1"/>
  </cols>
  <sheetData>
    <row r="1" spans="1:8" ht="36" customHeight="1">
      <c r="A1" s="17" t="s">
        <v>464</v>
      </c>
      <c r="B1" s="17"/>
      <c r="C1" s="17"/>
      <c r="D1" s="17"/>
      <c r="E1" s="17"/>
      <c r="F1" s="17"/>
      <c r="G1" s="17"/>
      <c r="H1" s="17"/>
    </row>
    <row r="2" spans="1:8" ht="24.75" customHeight="1">
      <c r="A2" s="172" t="s">
        <v>465</v>
      </c>
      <c r="B2" s="172"/>
      <c r="C2" s="172"/>
      <c r="D2" s="172"/>
      <c r="H2" s="1" t="s">
        <v>466</v>
      </c>
    </row>
    <row r="3" spans="1:8" ht="46.5" customHeight="1">
      <c r="A3" s="173" t="s">
        <v>467</v>
      </c>
      <c r="B3" s="174"/>
      <c r="C3" s="173" t="s">
        <v>468</v>
      </c>
      <c r="D3" s="174"/>
      <c r="E3" s="173" t="s">
        <v>469</v>
      </c>
      <c r="F3" s="175"/>
      <c r="G3" s="173" t="s">
        <v>470</v>
      </c>
      <c r="H3" s="173" t="s">
        <v>471</v>
      </c>
    </row>
    <row r="4" spans="1:8" ht="30.75" customHeight="1">
      <c r="A4" s="173" t="s">
        <v>472</v>
      </c>
      <c r="B4" s="174" t="s">
        <v>473</v>
      </c>
      <c r="C4" s="173" t="s">
        <v>474</v>
      </c>
      <c r="D4" s="176" t="s">
        <v>475</v>
      </c>
      <c r="E4" s="173" t="s">
        <v>476</v>
      </c>
      <c r="F4" s="176"/>
      <c r="G4" s="173" t="s">
        <v>477</v>
      </c>
      <c r="H4" s="174"/>
    </row>
    <row r="5" spans="1:8" ht="19.5" customHeight="1">
      <c r="A5" s="173"/>
      <c r="B5" s="174"/>
      <c r="C5" s="173"/>
      <c r="D5" s="176"/>
      <c r="E5" s="177" t="s">
        <v>478</v>
      </c>
      <c r="F5" s="178" t="s">
        <v>479</v>
      </c>
      <c r="G5" s="179" t="s">
        <v>480</v>
      </c>
      <c r="H5" s="175"/>
    </row>
    <row r="6" spans="1:8" ht="18" customHeight="1">
      <c r="A6" s="173"/>
      <c r="B6" s="174"/>
      <c r="C6" s="173"/>
      <c r="D6" s="176"/>
      <c r="E6" s="177"/>
      <c r="F6" s="178"/>
      <c r="G6" s="180"/>
      <c r="H6" s="175"/>
    </row>
    <row r="7" spans="1:8" ht="27" customHeight="1">
      <c r="A7" s="173"/>
      <c r="B7" s="174"/>
      <c r="C7" s="173"/>
      <c r="D7" s="176"/>
      <c r="E7" s="181"/>
      <c r="F7" s="182"/>
      <c r="G7" s="183"/>
      <c r="H7" s="175"/>
    </row>
    <row r="8" spans="1:8" ht="91.5" customHeight="1">
      <c r="A8" s="173" t="s">
        <v>481</v>
      </c>
      <c r="B8" s="184"/>
      <c r="C8" s="184"/>
      <c r="D8" s="184"/>
      <c r="E8" s="175"/>
      <c r="F8" s="175"/>
      <c r="G8" s="175"/>
      <c r="H8" s="175"/>
    </row>
    <row r="9" spans="1:8" ht="91.5" customHeight="1">
      <c r="A9" s="173" t="s">
        <v>482</v>
      </c>
      <c r="B9" s="185"/>
      <c r="C9" s="185"/>
      <c r="D9" s="185"/>
      <c r="E9" s="175"/>
      <c r="F9" s="175"/>
      <c r="G9" s="175"/>
      <c r="H9" s="175"/>
    </row>
    <row r="10" spans="1:8" ht="27" customHeight="1">
      <c r="A10" s="186" t="s">
        <v>483</v>
      </c>
      <c r="B10" s="186"/>
      <c r="C10" s="186"/>
      <c r="D10" s="186"/>
      <c r="E10" s="186"/>
      <c r="F10" s="186"/>
      <c r="G10" s="186"/>
      <c r="H10" s="186"/>
    </row>
  </sheetData>
  <sheetProtection/>
  <mergeCells count="13">
    <mergeCell ref="F5:F7"/>
    <mergeCell ref="G5:G7"/>
    <mergeCell ref="H5:H7"/>
    <mergeCell ref="A1:H1"/>
    <mergeCell ref="A2:D2"/>
    <mergeCell ref="B8:H8"/>
    <mergeCell ref="B9:H9"/>
    <mergeCell ref="A10:H10"/>
    <mergeCell ref="A4:A7"/>
    <mergeCell ref="B4:B7"/>
    <mergeCell ref="C4:C7"/>
    <mergeCell ref="D4:D7"/>
    <mergeCell ref="E5:E7"/>
  </mergeCells>
  <printOptions/>
  <pageMargins left="0.7512949583098645" right="0.7512949583098645" top="0.9998749560258521" bottom="0.9998749560258521" header="0.5110472206055648" footer="0.51104722060556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59"/>
  <sheetViews>
    <sheetView defaultGridColor="0" colorId="23" workbookViewId="0" topLeftCell="A1">
      <selection activeCell="A1" sqref="A1"/>
    </sheetView>
  </sheetViews>
  <sheetFormatPr defaultColWidth="9.00390625" defaultRowHeight="18" customHeight="1"/>
  <cols>
    <col min="1" max="1" width="31.125" style="15" customWidth="1"/>
    <col min="2" max="2" width="10.125" style="16" customWidth="1"/>
    <col min="3" max="3" width="28.125" style="16" customWidth="1"/>
    <col min="4" max="4" width="10.125" style="16" customWidth="1"/>
    <col min="5" max="5" width="26.375" style="14" customWidth="1"/>
    <col min="6" max="6" width="13.00390625" style="14" customWidth="1"/>
    <col min="7" max="16384" width="8.00390625" style="14" customWidth="1"/>
  </cols>
  <sheetData>
    <row r="1" spans="1:256" s="15" customFormat="1" ht="27.75" customHeight="1">
      <c r="A1" s="17" t="s">
        <v>5</v>
      </c>
      <c r="B1" s="17"/>
      <c r="C1" s="17"/>
      <c r="D1" s="17"/>
      <c r="E1" s="17"/>
      <c r="F1" s="17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s="15" customFormat="1" ht="16.5" customHeight="1">
      <c r="A2" s="15" t="s">
        <v>6</v>
      </c>
      <c r="B2" s="16"/>
      <c r="C2" s="16"/>
      <c r="D2" s="14"/>
      <c r="E2" s="18"/>
      <c r="F2" s="18"/>
      <c r="G2" s="19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6" s="20" customFormat="1" ht="16.5" customHeight="1">
      <c r="A3" s="21" t="s">
        <v>7</v>
      </c>
      <c r="B3" s="22" t="s">
        <v>8</v>
      </c>
      <c r="C3" s="21" t="s">
        <v>7</v>
      </c>
      <c r="D3" s="22" t="s">
        <v>8</v>
      </c>
      <c r="E3" s="21" t="s">
        <v>7</v>
      </c>
      <c r="F3" s="22" t="s">
        <v>8</v>
      </c>
    </row>
    <row r="4" spans="1:6" s="15" customFormat="1" ht="16.5" customHeight="1">
      <c r="A4" s="23" t="s">
        <v>9</v>
      </c>
      <c r="B4" s="24"/>
      <c r="C4" s="25" t="s">
        <v>10</v>
      </c>
      <c r="D4" s="24">
        <f>SUM(D5:D8)</f>
        <v>12</v>
      </c>
      <c r="E4" s="23" t="s">
        <v>11</v>
      </c>
      <c r="F4" s="24"/>
    </row>
    <row r="5" spans="1:256" s="15" customFormat="1" ht="16.5" customHeight="1">
      <c r="A5" s="26" t="s">
        <v>12</v>
      </c>
      <c r="B5" s="24">
        <f>SUM(B6:B8)</f>
        <v>69</v>
      </c>
      <c r="C5" s="25" t="s">
        <v>13</v>
      </c>
      <c r="D5" s="21"/>
      <c r="E5" s="26" t="s">
        <v>14</v>
      </c>
      <c r="F5" s="2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5" customFormat="1" ht="16.5" customHeight="1">
      <c r="A6" s="26" t="s">
        <v>15</v>
      </c>
      <c r="B6" s="21">
        <v>35</v>
      </c>
      <c r="C6" s="25" t="s">
        <v>16</v>
      </c>
      <c r="D6" s="21">
        <v>1</v>
      </c>
      <c r="E6" s="26" t="s">
        <v>17</v>
      </c>
      <c r="F6" s="21"/>
      <c r="G6" s="27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5" customFormat="1" ht="16.5" customHeight="1">
      <c r="A7" s="26" t="s">
        <v>18</v>
      </c>
      <c r="B7" s="21">
        <v>3</v>
      </c>
      <c r="C7" s="25" t="s">
        <v>19</v>
      </c>
      <c r="D7" s="21">
        <v>5</v>
      </c>
      <c r="E7" s="26" t="s">
        <v>20</v>
      </c>
      <c r="F7" s="24"/>
      <c r="G7" s="28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5" customFormat="1" ht="16.5" customHeight="1">
      <c r="A8" s="26" t="s">
        <v>21</v>
      </c>
      <c r="B8" s="24">
        <v>31</v>
      </c>
      <c r="C8" s="25" t="s">
        <v>22</v>
      </c>
      <c r="D8" s="21">
        <v>6</v>
      </c>
      <c r="E8" s="26" t="s">
        <v>23</v>
      </c>
      <c r="F8" s="21"/>
      <c r="G8" s="28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5" customFormat="1" ht="16.5" customHeight="1">
      <c r="A9" s="26" t="s">
        <v>24</v>
      </c>
      <c r="B9" s="21">
        <v>31</v>
      </c>
      <c r="C9" s="26" t="s">
        <v>25</v>
      </c>
      <c r="D9" s="24">
        <v>21</v>
      </c>
      <c r="E9" s="26" t="s">
        <v>26</v>
      </c>
      <c r="F9" s="21"/>
      <c r="G9" s="28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5" customFormat="1" ht="16.5" customHeight="1">
      <c r="A10" s="26" t="s">
        <v>27</v>
      </c>
      <c r="B10" s="21"/>
      <c r="C10" s="26" t="s">
        <v>28</v>
      </c>
      <c r="D10" s="21"/>
      <c r="E10" s="26" t="s">
        <v>29</v>
      </c>
      <c r="F10" s="21"/>
      <c r="G10" s="27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5" customFormat="1" ht="16.5" customHeight="1">
      <c r="A11" s="26" t="s">
        <v>30</v>
      </c>
      <c r="B11" s="21"/>
      <c r="C11" s="26" t="s">
        <v>31</v>
      </c>
      <c r="D11" s="21"/>
      <c r="E11" s="26" t="s">
        <v>32</v>
      </c>
      <c r="F11" s="21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5" customFormat="1" ht="16.5" customHeight="1">
      <c r="A12" s="26" t="s">
        <v>33</v>
      </c>
      <c r="B12" s="21">
        <f>SUM(B13:B15)</f>
        <v>49</v>
      </c>
      <c r="C12" s="26" t="s">
        <v>34</v>
      </c>
      <c r="D12" s="21"/>
      <c r="E12" s="26" t="s">
        <v>35</v>
      </c>
      <c r="F12" s="21">
        <f>SUM(F13:F18)</f>
        <v>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5" customFormat="1" ht="16.5" customHeight="1">
      <c r="A13" s="26" t="s">
        <v>36</v>
      </c>
      <c r="B13" s="21">
        <v>26</v>
      </c>
      <c r="C13" s="26" t="s">
        <v>37</v>
      </c>
      <c r="D13" s="24">
        <v>7</v>
      </c>
      <c r="E13" s="26" t="s">
        <v>38</v>
      </c>
      <c r="F13" s="21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5" customFormat="1" ht="16.5" customHeight="1">
      <c r="A14" s="26" t="s">
        <v>39</v>
      </c>
      <c r="B14" s="24">
        <v>2</v>
      </c>
      <c r="C14" s="29" t="s">
        <v>40</v>
      </c>
      <c r="D14" s="21">
        <v>14</v>
      </c>
      <c r="E14" s="30" t="s">
        <v>41</v>
      </c>
      <c r="F14" s="21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5" customFormat="1" ht="16.5" customHeight="1">
      <c r="A15" s="26" t="s">
        <v>42</v>
      </c>
      <c r="B15" s="24">
        <v>21</v>
      </c>
      <c r="C15" s="26" t="s">
        <v>43</v>
      </c>
      <c r="D15" s="24">
        <f>SUM(D16:D19)</f>
        <v>18</v>
      </c>
      <c r="E15" s="30" t="s">
        <v>44</v>
      </c>
      <c r="F15" s="30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5" customFormat="1" ht="16.5" customHeight="1">
      <c r="A16" s="26" t="s">
        <v>45</v>
      </c>
      <c r="B16" s="24">
        <v>21</v>
      </c>
      <c r="C16" s="26" t="s">
        <v>46</v>
      </c>
      <c r="D16" s="24"/>
      <c r="E16" s="30" t="s">
        <v>47</v>
      </c>
      <c r="F16" s="21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5" customFormat="1" ht="16.5" customHeight="1">
      <c r="A17" s="26" t="s">
        <v>48</v>
      </c>
      <c r="B17" s="24"/>
      <c r="C17" s="26" t="s">
        <v>49</v>
      </c>
      <c r="D17" s="24"/>
      <c r="E17" s="30" t="s">
        <v>50</v>
      </c>
      <c r="F17" s="26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5" customFormat="1" ht="16.5" customHeight="1">
      <c r="A18" s="26" t="s">
        <v>51</v>
      </c>
      <c r="B18" s="21"/>
      <c r="C18" s="26" t="s">
        <v>52</v>
      </c>
      <c r="D18" s="24">
        <v>4</v>
      </c>
      <c r="E18" s="30" t="s">
        <v>53</v>
      </c>
      <c r="F18" s="30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5" customFormat="1" ht="16.5" customHeight="1">
      <c r="A19" s="26" t="s">
        <v>54</v>
      </c>
      <c r="B19" s="24">
        <f>SUM(B20:B24)</f>
        <v>13</v>
      </c>
      <c r="C19" s="29" t="s">
        <v>55</v>
      </c>
      <c r="D19" s="21">
        <v>14</v>
      </c>
      <c r="E19" s="30"/>
      <c r="F19" s="26"/>
      <c r="G19" s="27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5" customFormat="1" ht="16.5" customHeight="1">
      <c r="A20" s="25" t="s">
        <v>56</v>
      </c>
      <c r="B20" s="21"/>
      <c r="C20" s="29" t="s">
        <v>57</v>
      </c>
      <c r="D20" s="24">
        <f>SUM(D21:D24)</f>
        <v>39</v>
      </c>
      <c r="E20" s="30"/>
      <c r="F20" s="26"/>
      <c r="G20" s="2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5" customFormat="1" ht="16.5" customHeight="1">
      <c r="A21" s="26" t="s">
        <v>58</v>
      </c>
      <c r="B21" s="21">
        <v>1</v>
      </c>
      <c r="C21" s="26" t="s">
        <v>59</v>
      </c>
      <c r="D21" s="26">
        <v>30</v>
      </c>
      <c r="E21" s="26" t="s">
        <v>60</v>
      </c>
      <c r="F21" s="24"/>
      <c r="G21" s="2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5" customFormat="1" ht="16.5" customHeight="1">
      <c r="A22" s="26" t="s">
        <v>61</v>
      </c>
      <c r="B22" s="21">
        <v>4</v>
      </c>
      <c r="C22" s="26" t="s">
        <v>62</v>
      </c>
      <c r="D22" s="26"/>
      <c r="E22" s="26" t="s">
        <v>63</v>
      </c>
      <c r="F22" s="24"/>
      <c r="G22" s="2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5" customFormat="1" ht="16.5" customHeight="1">
      <c r="A23" s="26" t="s">
        <v>64</v>
      </c>
      <c r="B23" s="21">
        <v>5</v>
      </c>
      <c r="C23" s="26" t="s">
        <v>65</v>
      </c>
      <c r="D23" s="26">
        <v>9</v>
      </c>
      <c r="E23" s="26" t="s">
        <v>66</v>
      </c>
      <c r="F23" s="24"/>
      <c r="G23" s="28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5" customFormat="1" ht="16.5" customHeight="1">
      <c r="A24" s="26" t="s">
        <v>67</v>
      </c>
      <c r="B24" s="21">
        <v>3</v>
      </c>
      <c r="C24" s="26" t="s">
        <v>68</v>
      </c>
      <c r="D24" s="26"/>
      <c r="E24" s="26"/>
      <c r="F24" s="24"/>
      <c r="G24" s="28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5" customFormat="1" ht="16.5" customHeight="1">
      <c r="A25" s="26"/>
      <c r="B25" s="21"/>
      <c r="C25" s="29"/>
      <c r="D25" s="26"/>
      <c r="E25" s="26"/>
      <c r="F25" s="26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15" customFormat="1" ht="16.5" customHeight="1">
      <c r="A26" s="26"/>
      <c r="B26" s="21"/>
      <c r="C26" s="31"/>
      <c r="D26" s="26"/>
      <c r="E26" s="23"/>
      <c r="F26" s="2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3" s="15" customFormat="1" ht="16.5" customHeight="1">
      <c r="A27" s="15" t="s">
        <v>69</v>
      </c>
      <c r="B27" s="20"/>
      <c r="C27" s="16" t="s">
        <v>70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2:256" s="15" customFormat="1" ht="18" customHeight="1">
      <c r="B28" s="20"/>
      <c r="C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2:256" s="15" customFormat="1" ht="18" customHeight="1">
      <c r="B29" s="20"/>
      <c r="C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2:256" s="15" customFormat="1" ht="18" customHeight="1">
      <c r="B30" s="20"/>
      <c r="C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2:256" s="15" customFormat="1" ht="18" customHeight="1">
      <c r="B31" s="20"/>
      <c r="C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2:256" s="15" customFormat="1" ht="18" customHeight="1">
      <c r="B32" s="20"/>
      <c r="C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2:256" s="15" customFormat="1" ht="18" customHeight="1">
      <c r="B33" s="20"/>
      <c r="C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2:256" s="15" customFormat="1" ht="18" customHeight="1">
      <c r="B34" s="20"/>
      <c r="C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2:256" s="15" customFormat="1" ht="18" customHeight="1">
      <c r="B35" s="20"/>
      <c r="C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2:256" s="15" customFormat="1" ht="18" customHeight="1">
      <c r="B36" s="20"/>
      <c r="C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2:256" s="15" customFormat="1" ht="18" customHeight="1">
      <c r="B37" s="20"/>
      <c r="C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2:256" s="15" customFormat="1" ht="18" customHeight="1">
      <c r="B38" s="20"/>
      <c r="C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2:256" s="15" customFormat="1" ht="18" customHeight="1">
      <c r="B39" s="20"/>
      <c r="C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2:256" s="15" customFormat="1" ht="18" customHeight="1">
      <c r="B40" s="20"/>
      <c r="C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2:256" s="15" customFormat="1" ht="18" customHeight="1">
      <c r="B41" s="20"/>
      <c r="C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2:256" s="15" customFormat="1" ht="18" customHeight="1">
      <c r="B42" s="20"/>
      <c r="C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2:256" s="15" customFormat="1" ht="18" customHeight="1">
      <c r="B43" s="32"/>
      <c r="C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2:256" s="15" customFormat="1" ht="18" customHeight="1">
      <c r="B44" s="32"/>
      <c r="C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2:256" s="15" customFormat="1" ht="18" customHeight="1">
      <c r="B45" s="16"/>
      <c r="C45" s="1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2:256" s="15" customFormat="1" ht="18" customHeight="1">
      <c r="B46" s="16"/>
      <c r="C46" s="1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2:256" s="15" customFormat="1" ht="18" customHeight="1">
      <c r="B47" s="16"/>
      <c r="C47" s="1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2:256" s="15" customFormat="1" ht="18" customHeight="1">
      <c r="B48" s="16"/>
      <c r="C48" s="1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2:256" s="15" customFormat="1" ht="18" customHeight="1">
      <c r="B49" s="16"/>
      <c r="C49" s="16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2:256" s="15" customFormat="1" ht="18" customHeight="1">
      <c r="B50" s="16"/>
      <c r="C50" s="16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2:256" s="15" customFormat="1" ht="18" customHeight="1">
      <c r="B51" s="16"/>
      <c r="C51" s="16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2:256" s="15" customFormat="1" ht="18" customHeight="1">
      <c r="B52" s="16"/>
      <c r="C52" s="16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2:256" s="15" customFormat="1" ht="18" customHeight="1">
      <c r="B53" s="16"/>
      <c r="C53" s="16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2:256" s="15" customFormat="1" ht="18" customHeight="1">
      <c r="B54" s="16"/>
      <c r="C54" s="16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2:256" s="15" customFormat="1" ht="18" customHeight="1">
      <c r="B55" s="16"/>
      <c r="C55" s="16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2:256" s="15" customFormat="1" ht="18" customHeight="1">
      <c r="B56" s="16"/>
      <c r="C56" s="16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2:256" s="15" customFormat="1" ht="18" customHeight="1">
      <c r="B57" s="16"/>
      <c r="C57" s="16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2:256" s="15" customFormat="1" ht="18" customHeight="1">
      <c r="B58" s="16"/>
      <c r="C58" s="16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2:256" s="15" customFormat="1" ht="18" customHeight="1">
      <c r="B59" s="16"/>
      <c r="C59" s="16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</sheetData>
  <sheetProtection/>
  <mergeCells count="2">
    <mergeCell ref="A1:F1"/>
    <mergeCell ref="E2:F2"/>
  </mergeCells>
  <printOptions/>
  <pageMargins left="0.9443264307938223" right="0.747823152016467" top="0.786707251090703" bottom="0.5902039723133478" header="0.5110472206055648" footer="0.5110472206055648"/>
  <pageSetup horizontalDpi="600" verticalDpi="600" orientation="landscape" paperSize="9" r:id="rId1"/>
  <headerFooter alignWithMargins="0"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T26"/>
  <sheetViews>
    <sheetView defaultGridColor="0" colorId="23" workbookViewId="0" topLeftCell="A1">
      <selection activeCell="A1" sqref="A1"/>
    </sheetView>
  </sheetViews>
  <sheetFormatPr defaultColWidth="9.00390625" defaultRowHeight="18" customHeight="1"/>
  <cols>
    <col min="1" max="1" width="29.75390625" style="33" customWidth="1"/>
    <col min="2" max="2" width="11.25390625" style="33" customWidth="1"/>
    <col min="3" max="3" width="29.375" style="33" customWidth="1"/>
    <col min="4" max="4" width="12.125" style="33" customWidth="1"/>
    <col min="5" max="5" width="25.625" style="33" customWidth="1"/>
    <col min="6" max="6" width="11.25390625" style="33" customWidth="1"/>
    <col min="7" max="8" width="9.625" style="33" customWidth="1"/>
    <col min="9" max="254" width="8.00390625" style="3" customWidth="1"/>
    <col min="255" max="16384" width="8.00390625" style="0" customWidth="1"/>
  </cols>
  <sheetData>
    <row r="1" spans="1:8" s="34" customFormat="1" ht="30" customHeight="1">
      <c r="A1" s="35" t="s">
        <v>71</v>
      </c>
      <c r="B1" s="35"/>
      <c r="C1" s="35"/>
      <c r="D1" s="35"/>
      <c r="E1" s="35"/>
      <c r="F1" s="35"/>
      <c r="G1" s="36"/>
      <c r="H1" s="36"/>
    </row>
    <row r="2" spans="1:254" s="37" customFormat="1" ht="18" customHeight="1">
      <c r="A2" s="38" t="s">
        <v>72</v>
      </c>
      <c r="B2" s="38"/>
      <c r="C2" s="38"/>
      <c r="D2" s="38"/>
      <c r="E2" s="39" t="s">
        <v>73</v>
      </c>
      <c r="F2" s="38"/>
      <c r="G2" s="38"/>
      <c r="H2" s="38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</row>
    <row r="3" spans="1:8" ht="18" customHeight="1">
      <c r="A3" s="41" t="s">
        <v>74</v>
      </c>
      <c r="B3" s="41"/>
      <c r="C3" s="41" t="s">
        <v>75</v>
      </c>
      <c r="D3" s="41"/>
      <c r="E3" s="42" t="s">
        <v>76</v>
      </c>
      <c r="F3" s="42"/>
      <c r="G3" s="43"/>
      <c r="H3" s="43"/>
    </row>
    <row r="4" spans="1:8" ht="18" customHeight="1">
      <c r="A4" s="41" t="s">
        <v>77</v>
      </c>
      <c r="B4" s="41" t="s">
        <v>78</v>
      </c>
      <c r="C4" s="41" t="s">
        <v>77</v>
      </c>
      <c r="D4" s="41" t="s">
        <v>78</v>
      </c>
      <c r="E4" s="41" t="s">
        <v>77</v>
      </c>
      <c r="F4" s="41" t="s">
        <v>78</v>
      </c>
      <c r="G4" s="43"/>
      <c r="H4" s="43"/>
    </row>
    <row r="5" spans="1:8" ht="18" customHeight="1">
      <c r="A5" s="44" t="s">
        <v>79</v>
      </c>
      <c r="B5" s="44">
        <v>12196934</v>
      </c>
      <c r="C5" s="44" t="s">
        <v>80</v>
      </c>
      <c r="D5" s="44">
        <v>4749308</v>
      </c>
      <c r="E5" s="44" t="s">
        <v>81</v>
      </c>
      <c r="F5" s="44">
        <v>6084277</v>
      </c>
      <c r="G5" s="43"/>
      <c r="H5" s="43"/>
    </row>
    <row r="6" spans="1:8" ht="18" customHeight="1">
      <c r="A6" s="44" t="s">
        <v>82</v>
      </c>
      <c r="B6" s="44"/>
      <c r="C6" s="44" t="s">
        <v>83</v>
      </c>
      <c r="D6" s="44"/>
      <c r="E6" s="44" t="s">
        <v>84</v>
      </c>
      <c r="F6" s="44">
        <v>5038183</v>
      </c>
      <c r="G6" s="43"/>
      <c r="H6" s="43"/>
    </row>
    <row r="7" spans="1:8" ht="18" customHeight="1">
      <c r="A7" s="45" t="s">
        <v>85</v>
      </c>
      <c r="B7" s="44"/>
      <c r="C7" s="44" t="s">
        <v>86</v>
      </c>
      <c r="D7" s="44"/>
      <c r="E7" s="44" t="s">
        <v>87</v>
      </c>
      <c r="F7" s="46">
        <v>866526</v>
      </c>
      <c r="G7" s="43"/>
      <c r="H7" s="43"/>
    </row>
    <row r="8" spans="1:8" ht="18" customHeight="1">
      <c r="A8" s="44" t="s">
        <v>88</v>
      </c>
      <c r="B8" s="44"/>
      <c r="C8" s="44" t="s">
        <v>89</v>
      </c>
      <c r="D8" s="44"/>
      <c r="E8" s="44" t="s">
        <v>90</v>
      </c>
      <c r="F8" s="44"/>
      <c r="G8" s="43"/>
      <c r="H8" s="43"/>
    </row>
    <row r="9" spans="1:8" ht="18" customHeight="1">
      <c r="A9" s="47"/>
      <c r="B9" s="44"/>
      <c r="C9" s="44" t="s">
        <v>91</v>
      </c>
      <c r="D9" s="44"/>
      <c r="E9" s="44" t="s">
        <v>92</v>
      </c>
      <c r="F9" s="44"/>
      <c r="G9" s="43"/>
      <c r="H9" s="43"/>
    </row>
    <row r="10" spans="1:7" ht="18" customHeight="1">
      <c r="A10" s="44" t="s">
        <v>93</v>
      </c>
      <c r="B10" s="44">
        <f>SUM(B5:B8)</f>
        <v>12196934</v>
      </c>
      <c r="C10" s="44" t="s">
        <v>94</v>
      </c>
      <c r="D10" s="44">
        <v>778038</v>
      </c>
      <c r="E10" s="44" t="s">
        <v>95</v>
      </c>
      <c r="F10" s="44">
        <v>50000</v>
      </c>
      <c r="G10" s="43"/>
    </row>
    <row r="11" spans="1:7" ht="18" customHeight="1">
      <c r="A11" s="44"/>
      <c r="B11" s="44"/>
      <c r="C11" s="44" t="s">
        <v>96</v>
      </c>
      <c r="D11" s="44">
        <v>233786</v>
      </c>
      <c r="E11" s="44" t="s">
        <v>97</v>
      </c>
      <c r="F11" s="44">
        <v>20000</v>
      </c>
      <c r="G11" s="43"/>
    </row>
    <row r="12" spans="1:8" ht="18" customHeight="1">
      <c r="A12" s="44" t="s">
        <v>98</v>
      </c>
      <c r="B12" s="44"/>
      <c r="C12" s="44" t="s">
        <v>99</v>
      </c>
      <c r="D12" s="44">
        <v>3865000</v>
      </c>
      <c r="E12" s="44" t="s">
        <v>100</v>
      </c>
      <c r="F12" s="44">
        <v>119568</v>
      </c>
      <c r="G12" s="43"/>
      <c r="H12" s="43"/>
    </row>
    <row r="13" spans="1:8" ht="18" customHeight="1">
      <c r="A13" s="44"/>
      <c r="B13" s="44"/>
      <c r="C13" s="44" t="s">
        <v>101</v>
      </c>
      <c r="D13" s="44">
        <v>2247657</v>
      </c>
      <c r="E13" s="44" t="s">
        <v>102</v>
      </c>
      <c r="F13" s="44">
        <v>60000</v>
      </c>
      <c r="G13" s="43"/>
      <c r="H13" s="43"/>
    </row>
    <row r="14" spans="1:8" ht="18" customHeight="1">
      <c r="A14" s="44"/>
      <c r="B14" s="44"/>
      <c r="C14" s="44" t="s">
        <v>103</v>
      </c>
      <c r="D14" s="44"/>
      <c r="E14" s="44" t="s">
        <v>104</v>
      </c>
      <c r="F14" s="44">
        <v>6112657</v>
      </c>
      <c r="G14" s="43"/>
      <c r="H14" s="43"/>
    </row>
    <row r="15" spans="1:8" ht="18" customHeight="1">
      <c r="A15" s="44"/>
      <c r="B15" s="44"/>
      <c r="C15" s="44" t="s">
        <v>105</v>
      </c>
      <c r="D15" s="44"/>
      <c r="E15" s="44" t="s">
        <v>84</v>
      </c>
      <c r="F15" s="44"/>
      <c r="G15" s="43"/>
      <c r="H15" s="43"/>
    </row>
    <row r="16" spans="1:8" ht="18" customHeight="1">
      <c r="A16" s="44"/>
      <c r="B16" s="44"/>
      <c r="C16" s="44" t="s">
        <v>106</v>
      </c>
      <c r="D16" s="44"/>
      <c r="E16" s="44" t="s">
        <v>87</v>
      </c>
      <c r="F16" s="44"/>
      <c r="G16" s="43"/>
      <c r="H16" s="43"/>
    </row>
    <row r="17" spans="1:8" ht="18" customHeight="1">
      <c r="A17" s="44"/>
      <c r="B17" s="44"/>
      <c r="C17" s="44" t="s">
        <v>107</v>
      </c>
      <c r="D17" s="44"/>
      <c r="E17" s="44" t="s">
        <v>100</v>
      </c>
      <c r="F17" s="44"/>
      <c r="G17" s="43"/>
      <c r="H17" s="43"/>
    </row>
    <row r="18" spans="1:8" ht="18" customHeight="1">
      <c r="A18" s="44"/>
      <c r="B18" s="44"/>
      <c r="C18" s="44" t="s">
        <v>108</v>
      </c>
      <c r="D18" s="44"/>
      <c r="E18" s="44" t="s">
        <v>109</v>
      </c>
      <c r="F18" s="44"/>
      <c r="G18" s="43"/>
      <c r="H18" s="43"/>
    </row>
    <row r="19" spans="1:8" ht="18" customHeight="1">
      <c r="A19" s="44"/>
      <c r="B19" s="44"/>
      <c r="C19" s="44" t="s">
        <v>110</v>
      </c>
      <c r="D19" s="46">
        <v>323145</v>
      </c>
      <c r="E19" s="44" t="s">
        <v>111</v>
      </c>
      <c r="F19" s="44"/>
      <c r="G19" s="43"/>
      <c r="H19" s="43"/>
    </row>
    <row r="20" spans="1:8" ht="18" customHeight="1">
      <c r="A20" s="44"/>
      <c r="B20" s="44"/>
      <c r="C20" s="44" t="s">
        <v>112</v>
      </c>
      <c r="D20" s="44"/>
      <c r="E20" s="44" t="s">
        <v>113</v>
      </c>
      <c r="F20" s="44"/>
      <c r="G20" s="43"/>
      <c r="H20" s="43"/>
    </row>
    <row r="21" spans="1:8" ht="18" customHeight="1">
      <c r="A21" s="44"/>
      <c r="B21" s="44"/>
      <c r="C21" s="44" t="s">
        <v>114</v>
      </c>
      <c r="D21" s="44"/>
      <c r="E21" s="44" t="s">
        <v>115</v>
      </c>
      <c r="F21" s="44"/>
      <c r="G21" s="43"/>
      <c r="H21" s="43"/>
    </row>
    <row r="22" spans="1:8" ht="18" customHeight="1">
      <c r="A22" s="44"/>
      <c r="B22" s="44"/>
      <c r="C22" s="44" t="s">
        <v>116</v>
      </c>
      <c r="D22" s="44"/>
      <c r="E22" s="44" t="s">
        <v>117</v>
      </c>
      <c r="F22" s="44">
        <v>5247657</v>
      </c>
      <c r="G22" s="43"/>
      <c r="H22" s="43"/>
    </row>
    <row r="23" spans="1:8" ht="18" customHeight="1">
      <c r="A23" s="44"/>
      <c r="B23" s="44"/>
      <c r="C23" s="44" t="s">
        <v>118</v>
      </c>
      <c r="D23" s="44"/>
      <c r="E23" s="44" t="s">
        <v>119</v>
      </c>
      <c r="F23" s="44"/>
      <c r="G23" s="43"/>
      <c r="H23" s="43"/>
    </row>
    <row r="24" spans="1:8" ht="18" customHeight="1">
      <c r="A24" s="44"/>
      <c r="B24" s="44"/>
      <c r="C24" s="44"/>
      <c r="D24" s="44"/>
      <c r="E24" s="44"/>
      <c r="F24" s="44"/>
      <c r="G24" s="43"/>
      <c r="H24" s="43"/>
    </row>
    <row r="25" spans="1:6" ht="18" customHeight="1">
      <c r="A25" s="44" t="s">
        <v>120</v>
      </c>
      <c r="B25" s="44">
        <f>B10</f>
        <v>12196934</v>
      </c>
      <c r="C25" s="44" t="s">
        <v>121</v>
      </c>
      <c r="D25" s="44">
        <f>SUM(D5:D23)</f>
        <v>12196934</v>
      </c>
      <c r="E25" s="44" t="s">
        <v>121</v>
      </c>
      <c r="F25" s="44">
        <f>F5+F14+F23</f>
        <v>12196934</v>
      </c>
    </row>
    <row r="26" spans="1:253" s="15" customFormat="1" ht="16.5" customHeight="1">
      <c r="A26" s="15" t="s">
        <v>69</v>
      </c>
      <c r="B26" s="20"/>
      <c r="C26" s="16" t="s">
        <v>122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</sheetData>
  <sheetProtection/>
  <mergeCells count="4">
    <mergeCell ref="A1:F1"/>
    <mergeCell ref="A3:B3"/>
    <mergeCell ref="C3:D3"/>
    <mergeCell ref="E3:F3"/>
  </mergeCells>
  <printOptions/>
  <pageMargins left="0.9443264307938223" right="0.747823152016467" top="0.786707251090703" bottom="0.5902039723133478" header="0.5110472206055648" footer="0.51104722060556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X17"/>
  <sheetViews>
    <sheetView defaultGridColor="0" colorId="23" workbookViewId="0" topLeftCell="A1">
      <selection activeCell="A1" sqref="A1"/>
    </sheetView>
  </sheetViews>
  <sheetFormatPr defaultColWidth="9.00390625" defaultRowHeight="18" customHeight="1"/>
  <cols>
    <col min="1" max="1" width="9.375" style="0" customWidth="1"/>
    <col min="2" max="3" width="3.875" style="48" customWidth="1"/>
    <col min="4" max="4" width="3.875" style="49" customWidth="1"/>
    <col min="5" max="5" width="13.75390625" style="50" customWidth="1"/>
    <col min="6" max="6" width="7.00390625" style="51" customWidth="1"/>
    <col min="7" max="7" width="7.50390625" style="51" customWidth="1"/>
    <col min="8" max="8" width="7.75390625" style="51" customWidth="1"/>
    <col min="9" max="9" width="6.50390625" style="51" customWidth="1"/>
    <col min="10" max="10" width="6.125" style="51" customWidth="1"/>
    <col min="11" max="11" width="6.875" style="51" customWidth="1"/>
    <col min="12" max="12" width="6.50390625" style="51" customWidth="1"/>
    <col min="13" max="14" width="6.00390625" style="51" customWidth="1"/>
    <col min="15" max="19" width="5.625" style="51" customWidth="1"/>
    <col min="20" max="21" width="6.25390625" style="51" customWidth="1"/>
    <col min="22" max="22" width="6.875" style="51" customWidth="1"/>
    <col min="23" max="23" width="6.75390625" style="51" customWidth="1"/>
    <col min="24" max="27" width="5.625" style="3" customWidth="1"/>
    <col min="28" max="28" width="6.75390625" style="3" customWidth="1"/>
    <col min="29" max="29" width="5.625" style="3" customWidth="1"/>
    <col min="30" max="30" width="6.75390625" style="3" customWidth="1"/>
    <col min="31" max="31" width="6.875" style="3" customWidth="1"/>
    <col min="32" max="33" width="5.625" style="3" customWidth="1"/>
    <col min="34" max="34" width="8.00390625" style="3" customWidth="1"/>
    <col min="35" max="35" width="9.50390625" style="3" customWidth="1"/>
    <col min="36" max="36" width="15.875" style="3" customWidth="1"/>
    <col min="37" max="37" width="4.75390625" style="3" customWidth="1"/>
    <col min="38" max="38" width="6.00390625" style="3" customWidth="1"/>
    <col min="39" max="39" width="4.875" style="3" customWidth="1"/>
    <col min="40" max="40" width="6.00390625" style="3" customWidth="1"/>
    <col min="41" max="41" width="6.75390625" style="3" customWidth="1"/>
    <col min="42" max="45" width="6.00390625" style="3" customWidth="1"/>
    <col min="46" max="46" width="6.75390625" style="3" customWidth="1"/>
    <col min="47" max="47" width="6.00390625" style="3" customWidth="1"/>
    <col min="48" max="48" width="8.75390625" style="3" customWidth="1"/>
    <col min="49" max="49" width="7.625" style="3" customWidth="1"/>
    <col min="50" max="102" width="6.00390625" style="3" customWidth="1"/>
    <col min="103" max="16384" width="6.00390625" style="0" customWidth="1"/>
  </cols>
  <sheetData>
    <row r="1" spans="1:35" ht="51" customHeight="1">
      <c r="A1" s="52" t="s">
        <v>123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102" ht="18" customHeight="1">
      <c r="A2" s="54" t="s">
        <v>124</v>
      </c>
      <c r="B2" s="55" t="s">
        <v>125</v>
      </c>
      <c r="C2" s="55"/>
      <c r="D2" s="55"/>
      <c r="E2" s="55"/>
      <c r="F2" s="56"/>
      <c r="G2" s="54"/>
      <c r="H2" s="54"/>
      <c r="I2" s="57"/>
      <c r="J2" s="3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3"/>
      <c r="CX2"/>
    </row>
    <row r="3" spans="1:53" s="59" customFormat="1" ht="30" customHeight="1">
      <c r="A3" s="60" t="s">
        <v>126</v>
      </c>
      <c r="B3" s="61"/>
      <c r="C3" s="60"/>
      <c r="D3" s="60"/>
      <c r="E3" s="60"/>
      <c r="F3" s="62"/>
      <c r="G3" s="63" t="s">
        <v>127</v>
      </c>
      <c r="H3" s="63"/>
      <c r="I3" s="63"/>
      <c r="J3" s="63"/>
      <c r="K3" s="63"/>
      <c r="L3" s="63" t="s">
        <v>128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4" t="s">
        <v>129</v>
      </c>
      <c r="X3" s="64"/>
      <c r="Y3" s="64"/>
      <c r="Z3" s="64"/>
      <c r="AA3" s="64"/>
      <c r="AB3" s="64"/>
      <c r="AC3" s="64"/>
      <c r="AD3" s="64"/>
      <c r="AE3" s="65" t="s">
        <v>130</v>
      </c>
      <c r="AF3" s="66"/>
      <c r="AG3" s="66"/>
      <c r="AH3" s="67"/>
      <c r="AI3" s="65" t="s">
        <v>131</v>
      </c>
      <c r="AJ3" s="67"/>
      <c r="AK3" s="68" t="s">
        <v>132</v>
      </c>
      <c r="AL3" s="68"/>
      <c r="AM3" s="68"/>
      <c r="AN3" s="68"/>
      <c r="AO3" s="68" t="s">
        <v>133</v>
      </c>
      <c r="AP3" s="68"/>
      <c r="AQ3" s="68"/>
      <c r="AR3" s="68"/>
      <c r="AS3" s="68"/>
      <c r="AT3" s="65"/>
      <c r="AU3" s="69" t="s">
        <v>134</v>
      </c>
      <c r="AV3" s="61"/>
      <c r="AW3" s="69" t="s">
        <v>135</v>
      </c>
      <c r="AX3" s="64"/>
      <c r="AY3" s="64"/>
      <c r="AZ3" s="70"/>
      <c r="BA3" s="71"/>
    </row>
    <row r="4" spans="1:53" s="72" customFormat="1" ht="18" customHeight="1">
      <c r="A4" s="60"/>
      <c r="B4" s="73" t="s">
        <v>136</v>
      </c>
      <c r="C4" s="42"/>
      <c r="D4" s="42"/>
      <c r="E4" s="74" t="s">
        <v>137</v>
      </c>
      <c r="F4" s="75" t="s">
        <v>138</v>
      </c>
      <c r="G4" s="74" t="s">
        <v>139</v>
      </c>
      <c r="H4" s="74" t="s">
        <v>140</v>
      </c>
      <c r="I4" s="76" t="s">
        <v>141</v>
      </c>
      <c r="J4" s="74" t="s">
        <v>142</v>
      </c>
      <c r="K4" s="74" t="s">
        <v>143</v>
      </c>
      <c r="L4" s="74" t="s">
        <v>139</v>
      </c>
      <c r="M4" s="74" t="s">
        <v>144</v>
      </c>
      <c r="N4" s="77" t="s">
        <v>145</v>
      </c>
      <c r="O4" s="74" t="s">
        <v>146</v>
      </c>
      <c r="P4" s="74" t="s">
        <v>147</v>
      </c>
      <c r="Q4" s="74" t="s">
        <v>148</v>
      </c>
      <c r="R4" s="74" t="s">
        <v>149</v>
      </c>
      <c r="S4" s="74" t="s">
        <v>150</v>
      </c>
      <c r="T4" s="74" t="s">
        <v>151</v>
      </c>
      <c r="U4" s="74" t="s">
        <v>152</v>
      </c>
      <c r="V4" s="74" t="s">
        <v>153</v>
      </c>
      <c r="W4" s="78" t="s">
        <v>154</v>
      </c>
      <c r="X4" s="76" t="s">
        <v>155</v>
      </c>
      <c r="Y4" s="76" t="s">
        <v>156</v>
      </c>
      <c r="Z4" s="76" t="s">
        <v>157</v>
      </c>
      <c r="AA4" s="76" t="s">
        <v>158</v>
      </c>
      <c r="AB4" s="76" t="s">
        <v>159</v>
      </c>
      <c r="AC4" s="76" t="s">
        <v>160</v>
      </c>
      <c r="AD4" s="79" t="s">
        <v>161</v>
      </c>
      <c r="AE4" s="76" t="s">
        <v>162</v>
      </c>
      <c r="AF4" s="80" t="s">
        <v>163</v>
      </c>
      <c r="AG4" s="81" t="s">
        <v>164</v>
      </c>
      <c r="AH4" s="81" t="s">
        <v>165</v>
      </c>
      <c r="AI4" s="81" t="s">
        <v>166</v>
      </c>
      <c r="AJ4" s="81" t="s">
        <v>167</v>
      </c>
      <c r="AK4" s="74" t="s">
        <v>139</v>
      </c>
      <c r="AL4" s="60" t="s">
        <v>168</v>
      </c>
      <c r="AM4" s="60" t="s">
        <v>169</v>
      </c>
      <c r="AN4" s="60" t="s">
        <v>170</v>
      </c>
      <c r="AO4" s="60" t="s">
        <v>171</v>
      </c>
      <c r="AP4" s="60" t="s">
        <v>172</v>
      </c>
      <c r="AQ4" s="60" t="s">
        <v>173</v>
      </c>
      <c r="AR4" s="60" t="s">
        <v>174</v>
      </c>
      <c r="AS4" s="60" t="s">
        <v>175</v>
      </c>
      <c r="AT4" s="69" t="s">
        <v>176</v>
      </c>
      <c r="AU4" s="81" t="s">
        <v>166</v>
      </c>
      <c r="AV4" s="60" t="s">
        <v>177</v>
      </c>
      <c r="AW4" s="81" t="s">
        <v>166</v>
      </c>
      <c r="AX4" s="60" t="s">
        <v>178</v>
      </c>
      <c r="AY4" s="69" t="s">
        <v>179</v>
      </c>
      <c r="AZ4" s="60" t="s">
        <v>180</v>
      </c>
      <c r="BA4" s="60" t="s">
        <v>181</v>
      </c>
    </row>
    <row r="5" spans="1:53" s="72" customFormat="1" ht="21" customHeight="1">
      <c r="A5" s="60"/>
      <c r="B5" s="73" t="s">
        <v>182</v>
      </c>
      <c r="C5" s="42" t="s">
        <v>183</v>
      </c>
      <c r="D5" s="42" t="s">
        <v>184</v>
      </c>
      <c r="E5" s="74"/>
      <c r="F5" s="75"/>
      <c r="G5" s="74"/>
      <c r="H5" s="74"/>
      <c r="I5" s="82"/>
      <c r="J5" s="74"/>
      <c r="K5" s="74"/>
      <c r="L5" s="74"/>
      <c r="M5" s="74"/>
      <c r="N5" s="77"/>
      <c r="O5" s="74"/>
      <c r="P5" s="74"/>
      <c r="Q5" s="74"/>
      <c r="R5" s="74"/>
      <c r="S5" s="74"/>
      <c r="T5" s="74"/>
      <c r="U5" s="74"/>
      <c r="V5" s="74"/>
      <c r="W5" s="83"/>
      <c r="X5" s="82"/>
      <c r="Y5" s="82"/>
      <c r="Z5" s="82"/>
      <c r="AA5" s="82"/>
      <c r="AB5" s="82"/>
      <c r="AC5" s="82"/>
      <c r="AD5" s="84"/>
      <c r="AE5" s="82"/>
      <c r="AF5" s="85"/>
      <c r="AG5" s="86"/>
      <c r="AH5" s="86"/>
      <c r="AI5" s="86"/>
      <c r="AJ5" s="86"/>
      <c r="AK5" s="74"/>
      <c r="AL5" s="60"/>
      <c r="AM5" s="60"/>
      <c r="AN5" s="60"/>
      <c r="AO5" s="60"/>
      <c r="AP5" s="60"/>
      <c r="AQ5" s="60"/>
      <c r="AR5" s="60"/>
      <c r="AS5" s="60"/>
      <c r="AT5" s="69"/>
      <c r="AU5" s="86"/>
      <c r="AV5" s="60"/>
      <c r="AW5" s="86"/>
      <c r="AX5" s="60"/>
      <c r="AY5" s="69"/>
      <c r="AZ5" s="60"/>
      <c r="BA5" s="60"/>
    </row>
    <row r="6" spans="1:53" s="72" customFormat="1" ht="36" customHeight="1">
      <c r="A6" s="60"/>
      <c r="B6" s="73"/>
      <c r="C6" s="42"/>
      <c r="D6" s="42"/>
      <c r="E6" s="74"/>
      <c r="F6" s="75"/>
      <c r="G6" s="74"/>
      <c r="H6" s="74"/>
      <c r="I6" s="87"/>
      <c r="J6" s="74"/>
      <c r="K6" s="74"/>
      <c r="L6" s="74"/>
      <c r="M6" s="74"/>
      <c r="N6" s="77"/>
      <c r="O6" s="74"/>
      <c r="P6" s="74"/>
      <c r="Q6" s="74"/>
      <c r="R6" s="74"/>
      <c r="S6" s="74"/>
      <c r="T6" s="74"/>
      <c r="U6" s="74"/>
      <c r="V6" s="74"/>
      <c r="W6" s="88"/>
      <c r="X6" s="87"/>
      <c r="Y6" s="87"/>
      <c r="Z6" s="87"/>
      <c r="AA6" s="87"/>
      <c r="AB6" s="87"/>
      <c r="AC6" s="87"/>
      <c r="AD6" s="89"/>
      <c r="AE6" s="87"/>
      <c r="AF6" s="90"/>
      <c r="AG6" s="91"/>
      <c r="AH6" s="91"/>
      <c r="AI6" s="91"/>
      <c r="AJ6" s="91"/>
      <c r="AK6" s="74"/>
      <c r="AL6" s="60"/>
      <c r="AM6" s="60"/>
      <c r="AN6" s="60"/>
      <c r="AO6" s="60"/>
      <c r="AP6" s="60"/>
      <c r="AQ6" s="60"/>
      <c r="AR6" s="60"/>
      <c r="AS6" s="60"/>
      <c r="AT6" s="69"/>
      <c r="AU6" s="91"/>
      <c r="AV6" s="60"/>
      <c r="AW6" s="91"/>
      <c r="AX6" s="60"/>
      <c r="AY6" s="69"/>
      <c r="AZ6" s="60"/>
      <c r="BA6" s="60"/>
    </row>
    <row r="7" spans="1:53" ht="22.5" customHeight="1">
      <c r="A7" s="92"/>
      <c r="B7" s="73" t="s">
        <v>185</v>
      </c>
      <c r="C7" s="42" t="s">
        <v>186</v>
      </c>
      <c r="D7" s="42" t="s">
        <v>186</v>
      </c>
      <c r="E7" s="42" t="s">
        <v>186</v>
      </c>
      <c r="F7" s="93">
        <v>1</v>
      </c>
      <c r="G7" s="42">
        <v>2</v>
      </c>
      <c r="H7" s="93">
        <v>3</v>
      </c>
      <c r="I7" s="93">
        <v>5</v>
      </c>
      <c r="J7" s="42">
        <v>6</v>
      </c>
      <c r="K7" s="93">
        <v>7</v>
      </c>
      <c r="L7" s="42">
        <v>8</v>
      </c>
      <c r="M7" s="93">
        <v>9</v>
      </c>
      <c r="N7" s="42">
        <v>10</v>
      </c>
      <c r="O7" s="93">
        <v>11</v>
      </c>
      <c r="P7" s="42">
        <v>12</v>
      </c>
      <c r="Q7" s="93">
        <v>13</v>
      </c>
      <c r="R7" s="42">
        <v>14</v>
      </c>
      <c r="S7" s="93">
        <v>15</v>
      </c>
      <c r="T7" s="42">
        <v>16</v>
      </c>
      <c r="U7" s="93">
        <v>17</v>
      </c>
      <c r="V7" s="42">
        <v>18</v>
      </c>
      <c r="W7" s="93">
        <v>19</v>
      </c>
      <c r="X7" s="42">
        <v>20</v>
      </c>
      <c r="Y7" s="93">
        <v>21</v>
      </c>
      <c r="Z7" s="42">
        <v>22</v>
      </c>
      <c r="AA7" s="93">
        <v>23</v>
      </c>
      <c r="AB7" s="42">
        <v>24</v>
      </c>
      <c r="AC7" s="93">
        <v>25</v>
      </c>
      <c r="AD7" s="42">
        <v>26</v>
      </c>
      <c r="AE7" s="93">
        <v>27</v>
      </c>
      <c r="AF7" s="42">
        <v>28</v>
      </c>
      <c r="AG7" s="93">
        <v>29</v>
      </c>
      <c r="AH7" s="42">
        <v>30</v>
      </c>
      <c r="AI7" s="93">
        <v>31</v>
      </c>
      <c r="AJ7" s="42">
        <v>32</v>
      </c>
      <c r="AK7" s="93">
        <v>33</v>
      </c>
      <c r="AL7" s="42">
        <v>34</v>
      </c>
      <c r="AM7" s="93">
        <v>35</v>
      </c>
      <c r="AN7" s="42">
        <v>36</v>
      </c>
      <c r="AO7" s="93">
        <v>37</v>
      </c>
      <c r="AP7" s="42">
        <v>38</v>
      </c>
      <c r="AQ7" s="93">
        <v>39</v>
      </c>
      <c r="AR7" s="42">
        <v>40</v>
      </c>
      <c r="AS7" s="93">
        <v>41</v>
      </c>
      <c r="AT7" s="42">
        <v>42</v>
      </c>
      <c r="AU7" s="93"/>
      <c r="AV7" s="93">
        <v>43</v>
      </c>
      <c r="AW7" s="93"/>
      <c r="AX7" s="42">
        <v>44</v>
      </c>
      <c r="AY7" s="93">
        <v>45</v>
      </c>
      <c r="AZ7" s="42">
        <v>46</v>
      </c>
      <c r="BA7" s="42">
        <v>47</v>
      </c>
    </row>
    <row r="8" spans="1:53" s="3" customFormat="1" ht="22.5" customHeight="1">
      <c r="A8" s="94" t="s">
        <v>187</v>
      </c>
      <c r="B8" s="95">
        <v>201</v>
      </c>
      <c r="C8" s="95" t="s">
        <v>188</v>
      </c>
      <c r="D8" s="95" t="s">
        <v>189</v>
      </c>
      <c r="E8" s="96" t="s">
        <v>190</v>
      </c>
      <c r="F8" s="46">
        <f>G8+L8+W8+AE8+AI8+AK8+AO8+AU8+AW8</f>
        <v>4710140</v>
      </c>
      <c r="G8" s="97">
        <f>SUM(H8:K8)</f>
        <v>3703214</v>
      </c>
      <c r="H8" s="97">
        <v>3583214</v>
      </c>
      <c r="I8" s="97"/>
      <c r="J8" s="97"/>
      <c r="K8" s="97">
        <v>120000</v>
      </c>
      <c r="L8" s="97">
        <f>SUM(M8:V8)</f>
        <v>866526</v>
      </c>
      <c r="M8" s="97">
        <v>70000</v>
      </c>
      <c r="N8" s="97">
        <v>20000</v>
      </c>
      <c r="O8" s="97"/>
      <c r="P8" s="97"/>
      <c r="Q8" s="97"/>
      <c r="R8" s="97"/>
      <c r="S8" s="97"/>
      <c r="T8" s="46">
        <v>50000</v>
      </c>
      <c r="U8" s="97"/>
      <c r="V8" s="97">
        <v>726526</v>
      </c>
      <c r="W8" s="46">
        <f>SUM(X8:AD8)</f>
        <v>60000</v>
      </c>
      <c r="X8" s="94"/>
      <c r="Y8" s="94"/>
      <c r="Z8" s="94"/>
      <c r="AA8" s="94"/>
      <c r="AB8" s="94">
        <v>60000</v>
      </c>
      <c r="AC8" s="94"/>
      <c r="AD8" s="94"/>
      <c r="AE8" s="46">
        <f>SUM(AF8:AH8)</f>
        <v>0</v>
      </c>
      <c r="AF8" s="94"/>
      <c r="AG8" s="94"/>
      <c r="AH8" s="98"/>
      <c r="AI8" s="98">
        <f>SUM(AJ8)</f>
        <v>0</v>
      </c>
      <c r="AJ8" s="99"/>
      <c r="AK8" s="97">
        <f>SUM(AL8:AN8)</f>
        <v>0</v>
      </c>
      <c r="AL8" s="100"/>
      <c r="AM8" s="100"/>
      <c r="AN8" s="100"/>
      <c r="AO8" s="100">
        <f>SUM(AP8:AT8)</f>
        <v>80400</v>
      </c>
      <c r="AP8" s="100"/>
      <c r="AQ8" s="100"/>
      <c r="AR8" s="100"/>
      <c r="AS8" s="100"/>
      <c r="AT8" s="101">
        <v>80400</v>
      </c>
      <c r="AU8" s="101">
        <f>AV8</f>
        <v>0</v>
      </c>
      <c r="AV8" s="102"/>
      <c r="AW8" s="102">
        <f>SUM(AX8:BA8)</f>
        <v>0</v>
      </c>
      <c r="AX8" s="102"/>
      <c r="AY8" s="103"/>
      <c r="AZ8" s="102"/>
      <c r="BA8" s="102"/>
    </row>
    <row r="9" spans="1:53" s="3" customFormat="1" ht="22.5" customHeight="1">
      <c r="A9" s="94" t="s">
        <v>191</v>
      </c>
      <c r="B9" s="95" t="s">
        <v>192</v>
      </c>
      <c r="C9" s="95" t="s">
        <v>193</v>
      </c>
      <c r="D9" s="95" t="s">
        <v>193</v>
      </c>
      <c r="E9" s="96" t="s">
        <v>194</v>
      </c>
      <c r="F9" s="46">
        <f>G9+L9+W9+AE9+AI9+AK9+AO9+AU9+AW9</f>
        <v>517032</v>
      </c>
      <c r="G9" s="97">
        <f>SUM(H9:K9)</f>
        <v>517032</v>
      </c>
      <c r="H9" s="97"/>
      <c r="I9" s="46">
        <v>517032</v>
      </c>
      <c r="J9" s="97"/>
      <c r="K9" s="97"/>
      <c r="L9" s="97">
        <f>SUM(M9:V9)</f>
        <v>0</v>
      </c>
      <c r="M9" s="97"/>
      <c r="N9" s="97"/>
      <c r="O9" s="97"/>
      <c r="P9" s="97"/>
      <c r="Q9" s="97"/>
      <c r="R9" s="97"/>
      <c r="S9" s="97"/>
      <c r="T9" s="97"/>
      <c r="U9" s="97"/>
      <c r="V9" s="97"/>
      <c r="W9" s="46">
        <f>SUM(X9:AD9)</f>
        <v>0</v>
      </c>
      <c r="X9" s="94"/>
      <c r="Y9" s="94"/>
      <c r="Z9" s="94"/>
      <c r="AA9" s="94"/>
      <c r="AB9" s="94"/>
      <c r="AC9" s="94"/>
      <c r="AD9" s="94"/>
      <c r="AE9" s="46">
        <f>SUM(AF9:AH9)</f>
        <v>0</v>
      </c>
      <c r="AF9" s="94"/>
      <c r="AG9" s="94"/>
      <c r="AH9" s="98"/>
      <c r="AI9" s="98">
        <f>SUM(AJ9)</f>
        <v>0</v>
      </c>
      <c r="AJ9" s="99"/>
      <c r="AK9" s="97">
        <f>SUM(AL9:AN9)</f>
        <v>0</v>
      </c>
      <c r="AL9" s="100"/>
      <c r="AM9" s="100"/>
      <c r="AN9" s="100"/>
      <c r="AO9" s="100">
        <f>SUM(AP9:AT9)</f>
        <v>0</v>
      </c>
      <c r="AP9" s="100"/>
      <c r="AQ9" s="100"/>
      <c r="AR9" s="100"/>
      <c r="AS9" s="100"/>
      <c r="AT9" s="101"/>
      <c r="AU9" s="101">
        <f>AV9</f>
        <v>0</v>
      </c>
      <c r="AV9" s="102"/>
      <c r="AW9" s="102">
        <f>SUM(AX9:BA9)</f>
        <v>0</v>
      </c>
      <c r="AX9" s="102"/>
      <c r="AY9" s="102"/>
      <c r="AZ9" s="104"/>
      <c r="BA9" s="104"/>
    </row>
    <row r="10" spans="1:53" s="3" customFormat="1" ht="22.5" customHeight="1">
      <c r="A10" s="94" t="s">
        <v>195</v>
      </c>
      <c r="B10" s="95" t="s">
        <v>192</v>
      </c>
      <c r="C10" s="95" t="s">
        <v>196</v>
      </c>
      <c r="D10" s="95" t="s">
        <v>196</v>
      </c>
      <c r="E10" s="96" t="s">
        <v>197</v>
      </c>
      <c r="F10" s="46">
        <f>G10+L10+W10+AE10+AI10+AK10+AO10+AU10+AW10</f>
        <v>258516</v>
      </c>
      <c r="G10" s="97">
        <f>SUM(H10:K10)</f>
        <v>258516</v>
      </c>
      <c r="H10" s="97"/>
      <c r="I10" s="46">
        <v>258516</v>
      </c>
      <c r="J10" s="97"/>
      <c r="K10" s="97"/>
      <c r="L10" s="97">
        <f>SUM(M10:V10)</f>
        <v>0</v>
      </c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46">
        <f>SUM(X10:AD10)</f>
        <v>0</v>
      </c>
      <c r="X10" s="94"/>
      <c r="Y10" s="94"/>
      <c r="Z10" s="94"/>
      <c r="AA10" s="94"/>
      <c r="AB10" s="94"/>
      <c r="AC10" s="94"/>
      <c r="AD10" s="94"/>
      <c r="AE10" s="46">
        <f>SUM(AF10:AH10)</f>
        <v>0</v>
      </c>
      <c r="AF10" s="94"/>
      <c r="AG10" s="94"/>
      <c r="AH10" s="98"/>
      <c r="AI10" s="98">
        <f>SUM(AJ10)</f>
        <v>0</v>
      </c>
      <c r="AJ10" s="99"/>
      <c r="AK10" s="97">
        <f>SUM(AL10:AN10)</f>
        <v>0</v>
      </c>
      <c r="AL10" s="100"/>
      <c r="AM10" s="100"/>
      <c r="AN10" s="100"/>
      <c r="AO10" s="100">
        <f>SUM(AP10:AT10)</f>
        <v>0</v>
      </c>
      <c r="AP10" s="100"/>
      <c r="AQ10" s="100"/>
      <c r="AR10" s="100"/>
      <c r="AS10" s="100"/>
      <c r="AT10" s="101"/>
      <c r="AU10" s="101">
        <f>AV10</f>
        <v>0</v>
      </c>
      <c r="AV10" s="102"/>
      <c r="AW10" s="102">
        <f>SUM(AX10:BA10)</f>
        <v>0</v>
      </c>
      <c r="AX10" s="102"/>
      <c r="AY10" s="102"/>
      <c r="AZ10" s="102"/>
      <c r="BA10" s="102"/>
    </row>
    <row r="11" spans="1:53" s="3" customFormat="1" ht="22.5" customHeight="1">
      <c r="A11" s="94" t="s">
        <v>198</v>
      </c>
      <c r="B11" s="95" t="s">
        <v>199</v>
      </c>
      <c r="C11" s="95" t="s">
        <v>200</v>
      </c>
      <c r="D11" s="95" t="s">
        <v>189</v>
      </c>
      <c r="E11" s="96" t="s">
        <v>201</v>
      </c>
      <c r="F11" s="46">
        <v>233786</v>
      </c>
      <c r="G11" s="97">
        <v>233786</v>
      </c>
      <c r="H11" s="97"/>
      <c r="I11" s="46">
        <v>233786</v>
      </c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46"/>
      <c r="X11" s="94"/>
      <c r="Y11" s="94"/>
      <c r="Z11" s="94"/>
      <c r="AA11" s="94"/>
      <c r="AB11" s="94"/>
      <c r="AC11" s="94"/>
      <c r="AD11" s="94"/>
      <c r="AE11" s="46"/>
      <c r="AF11" s="94"/>
      <c r="AG11" s="94"/>
      <c r="AH11" s="98"/>
      <c r="AI11" s="98"/>
      <c r="AJ11" s="99"/>
      <c r="AK11" s="97"/>
      <c r="AL11" s="100"/>
      <c r="AM11" s="100"/>
      <c r="AN11" s="100"/>
      <c r="AO11" s="100"/>
      <c r="AP11" s="100"/>
      <c r="AQ11" s="100"/>
      <c r="AR11" s="100"/>
      <c r="AS11" s="100"/>
      <c r="AT11" s="101"/>
      <c r="AU11" s="101"/>
      <c r="AV11" s="102"/>
      <c r="AW11" s="102"/>
      <c r="AX11" s="102"/>
      <c r="AY11" s="102"/>
      <c r="AZ11" s="102"/>
      <c r="BA11" s="102"/>
    </row>
    <row r="12" spans="1:53" s="3" customFormat="1" ht="22.5" customHeight="1">
      <c r="A12" s="94" t="s">
        <v>202</v>
      </c>
      <c r="B12" s="95" t="s">
        <v>192</v>
      </c>
      <c r="C12" s="95" t="s">
        <v>203</v>
      </c>
      <c r="D12" s="95" t="s">
        <v>204</v>
      </c>
      <c r="E12" s="96" t="s">
        <v>205</v>
      </c>
      <c r="F12" s="46">
        <f>G12+L12+W12+AE12+AI12+AK12+AO12+AU12+AW12</f>
        <v>2490</v>
      </c>
      <c r="G12" s="97">
        <f>SUM(H12:K12)</f>
        <v>2490</v>
      </c>
      <c r="H12" s="97"/>
      <c r="I12" s="46">
        <v>2490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46"/>
      <c r="X12" s="94"/>
      <c r="Y12" s="94"/>
      <c r="Z12" s="94"/>
      <c r="AA12" s="94"/>
      <c r="AB12" s="94"/>
      <c r="AC12" s="94"/>
      <c r="AD12" s="94"/>
      <c r="AE12" s="46"/>
      <c r="AF12" s="94"/>
      <c r="AG12" s="94"/>
      <c r="AH12" s="98"/>
      <c r="AI12" s="98"/>
      <c r="AJ12" s="99"/>
      <c r="AK12" s="97"/>
      <c r="AL12" s="100"/>
      <c r="AM12" s="100"/>
      <c r="AN12" s="100"/>
      <c r="AO12" s="100"/>
      <c r="AP12" s="100"/>
      <c r="AQ12" s="100"/>
      <c r="AR12" s="100"/>
      <c r="AS12" s="100"/>
      <c r="AT12" s="101"/>
      <c r="AU12" s="101"/>
      <c r="AV12" s="102"/>
      <c r="AW12" s="102"/>
      <c r="AX12" s="102"/>
      <c r="AY12" s="102"/>
      <c r="AZ12" s="102"/>
      <c r="BA12" s="102"/>
    </row>
    <row r="13" spans="1:53" s="3" customFormat="1" ht="22.5" customHeight="1">
      <c r="A13" s="94" t="s">
        <v>206</v>
      </c>
      <c r="B13" s="95" t="s">
        <v>192</v>
      </c>
      <c r="C13" s="95" t="s">
        <v>207</v>
      </c>
      <c r="D13" s="95" t="s">
        <v>208</v>
      </c>
      <c r="E13" s="96" t="s">
        <v>209</v>
      </c>
      <c r="F13" s="46">
        <f>G13+L13+W13+AE13+AI13+AK13+AO13+AU13+AW13</f>
        <v>39168</v>
      </c>
      <c r="G13" s="97">
        <f>SUM(H13:K13)</f>
        <v>0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46"/>
      <c r="X13" s="94"/>
      <c r="Y13" s="94"/>
      <c r="Z13" s="94"/>
      <c r="AA13" s="94"/>
      <c r="AB13" s="94"/>
      <c r="AC13" s="94"/>
      <c r="AD13" s="94"/>
      <c r="AE13" s="46"/>
      <c r="AF13" s="94"/>
      <c r="AG13" s="94"/>
      <c r="AH13" s="98"/>
      <c r="AI13" s="98"/>
      <c r="AJ13" s="99"/>
      <c r="AK13" s="97"/>
      <c r="AL13" s="100"/>
      <c r="AM13" s="100"/>
      <c r="AN13" s="100"/>
      <c r="AO13" s="100">
        <v>39168</v>
      </c>
      <c r="AP13" s="100"/>
      <c r="AQ13" s="100"/>
      <c r="AR13" s="100"/>
      <c r="AS13" s="100"/>
      <c r="AT13" s="101">
        <v>39168</v>
      </c>
      <c r="AU13" s="101"/>
      <c r="AV13" s="102"/>
      <c r="AW13" s="102"/>
      <c r="AX13" s="102"/>
      <c r="AY13" s="102"/>
      <c r="AZ13" s="102"/>
      <c r="BA13" s="102"/>
    </row>
    <row r="14" spans="1:53" s="3" customFormat="1" ht="22.5" customHeight="1">
      <c r="A14" s="94" t="s">
        <v>210</v>
      </c>
      <c r="B14" s="95" t="s">
        <v>211</v>
      </c>
      <c r="C14" s="95" t="s">
        <v>204</v>
      </c>
      <c r="D14" s="95" t="s">
        <v>189</v>
      </c>
      <c r="E14" s="96" t="s">
        <v>212</v>
      </c>
      <c r="F14" s="46">
        <f>G14+L14+W14+AE14+AI14+AK14+AO14+AU14+AW14</f>
        <v>323145</v>
      </c>
      <c r="G14" s="97">
        <f>SUM(H14:K14)</f>
        <v>323145</v>
      </c>
      <c r="H14" s="97"/>
      <c r="I14" s="97"/>
      <c r="J14" s="46">
        <v>323145</v>
      </c>
      <c r="K14" s="97"/>
      <c r="L14" s="97">
        <f>SUM(M14:V14)</f>
        <v>0</v>
      </c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46">
        <f>SUM(X14:AD14)</f>
        <v>0</v>
      </c>
      <c r="X14" s="94"/>
      <c r="Y14" s="94"/>
      <c r="Z14" s="94"/>
      <c r="AA14" s="94"/>
      <c r="AB14" s="94"/>
      <c r="AC14" s="94"/>
      <c r="AD14" s="94"/>
      <c r="AE14" s="46">
        <f>SUM(AF14:AH14)</f>
        <v>0</v>
      </c>
      <c r="AF14" s="94"/>
      <c r="AG14" s="94"/>
      <c r="AH14" s="98"/>
      <c r="AI14" s="98">
        <f>SUM(AJ14)</f>
        <v>0</v>
      </c>
      <c r="AJ14" s="99"/>
      <c r="AK14" s="97">
        <f>SUM(AL14:AN14)</f>
        <v>0</v>
      </c>
      <c r="AL14" s="100"/>
      <c r="AM14" s="100"/>
      <c r="AN14" s="100"/>
      <c r="AO14" s="100">
        <f>SUM(AP14:AT14)</f>
        <v>0</v>
      </c>
      <c r="AP14" s="100"/>
      <c r="AQ14" s="100"/>
      <c r="AR14" s="100"/>
      <c r="AS14" s="100"/>
      <c r="AT14" s="101"/>
      <c r="AU14" s="101">
        <f>AV14</f>
        <v>0</v>
      </c>
      <c r="AV14" s="102"/>
      <c r="AW14" s="102">
        <f>SUM(AX14:BA14)</f>
        <v>0</v>
      </c>
      <c r="AX14" s="102"/>
      <c r="AY14" s="102"/>
      <c r="AZ14" s="102"/>
      <c r="BA14" s="102"/>
    </row>
    <row r="15" spans="2:28" ht="21.75" customHeight="1">
      <c r="B15" s="105" t="s">
        <v>213</v>
      </c>
      <c r="C15" s="105"/>
      <c r="D15" s="105"/>
      <c r="E15" s="105"/>
      <c r="I15" s="51" t="s">
        <v>214</v>
      </c>
      <c r="M15" s="3"/>
      <c r="N15" s="3"/>
      <c r="O15" s="51" t="s">
        <v>214</v>
      </c>
      <c r="Q15" s="51" t="s">
        <v>215</v>
      </c>
      <c r="V15" s="3"/>
      <c r="W15" s="37"/>
      <c r="X15" s="37"/>
      <c r="Y15" s="106"/>
      <c r="Z15" s="107"/>
      <c r="AA15" s="51"/>
      <c r="AB15" s="51"/>
    </row>
    <row r="16" spans="2:31" ht="21.75" customHeight="1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3:31" ht="21.75" customHeight="1">
      <c r="C17" s="109"/>
      <c r="T17" s="109"/>
      <c r="U17" s="109"/>
      <c r="V17" s="49"/>
      <c r="W17" s="50"/>
      <c r="X17" s="51"/>
      <c r="Y17" s="51"/>
      <c r="Z17" s="51"/>
      <c r="AA17" s="51"/>
      <c r="AB17" s="51"/>
      <c r="AC17" s="51"/>
      <c r="AD17" s="51"/>
      <c r="AE17" s="51"/>
    </row>
    <row r="18" ht="21.75" customHeight="1"/>
    <row r="19" ht="21.75" customHeight="1"/>
  </sheetData>
  <sheetProtection/>
  <mergeCells count="68">
    <mergeCell ref="AX4:AX6"/>
    <mergeCell ref="AY4:AY6"/>
    <mergeCell ref="AZ4:AZ6"/>
    <mergeCell ref="BA4:BA6"/>
    <mergeCell ref="B15:E15"/>
    <mergeCell ref="B2:E2"/>
    <mergeCell ref="AR4:AR6"/>
    <mergeCell ref="AS4:AS6"/>
    <mergeCell ref="AT4:AT6"/>
    <mergeCell ref="AU4:AU6"/>
    <mergeCell ref="AV4:AV6"/>
    <mergeCell ref="AW4:AW6"/>
    <mergeCell ref="AL4:AL6"/>
    <mergeCell ref="AM4:AM6"/>
    <mergeCell ref="AN4:AN6"/>
    <mergeCell ref="AO4:AO6"/>
    <mergeCell ref="AP4:AP6"/>
    <mergeCell ref="AQ4:AQ6"/>
    <mergeCell ref="AF4:AF6"/>
    <mergeCell ref="AG4:AG6"/>
    <mergeCell ref="AH4:AH6"/>
    <mergeCell ref="AI4:AI6"/>
    <mergeCell ref="AJ4:AJ6"/>
    <mergeCell ref="AK4:AK6"/>
    <mergeCell ref="Z4:Z6"/>
    <mergeCell ref="AA4:AA6"/>
    <mergeCell ref="AB4:AB6"/>
    <mergeCell ref="AC4:AC6"/>
    <mergeCell ref="AD4:AD6"/>
    <mergeCell ref="AE4:AE6"/>
    <mergeCell ref="T4:T6"/>
    <mergeCell ref="U4:U6"/>
    <mergeCell ref="V4:V6"/>
    <mergeCell ref="W4:W6"/>
    <mergeCell ref="X4:X6"/>
    <mergeCell ref="Y4:Y6"/>
    <mergeCell ref="N4:N6"/>
    <mergeCell ref="O4:O6"/>
    <mergeCell ref="P4:P6"/>
    <mergeCell ref="Q4:Q6"/>
    <mergeCell ref="R4:R6"/>
    <mergeCell ref="S4:S6"/>
    <mergeCell ref="D5:D6"/>
    <mergeCell ref="E4:E6"/>
    <mergeCell ref="F4:F6"/>
    <mergeCell ref="G4:G6"/>
    <mergeCell ref="H4:H6"/>
    <mergeCell ref="I4:I6"/>
    <mergeCell ref="AI3:AJ3"/>
    <mergeCell ref="AK3:AN3"/>
    <mergeCell ref="AO3:AT3"/>
    <mergeCell ref="AU3:AV3"/>
    <mergeCell ref="AW3:BA3"/>
    <mergeCell ref="B4:D4"/>
    <mergeCell ref="J4:J6"/>
    <mergeCell ref="K4:K6"/>
    <mergeCell ref="L4:L6"/>
    <mergeCell ref="M4:M6"/>
    <mergeCell ref="A1:O1"/>
    <mergeCell ref="T1:AH1"/>
    <mergeCell ref="B3:E3"/>
    <mergeCell ref="G3:K3"/>
    <mergeCell ref="L3:V3"/>
    <mergeCell ref="W3:AD3"/>
    <mergeCell ref="AE3:AH3"/>
    <mergeCell ref="A3:A6"/>
    <mergeCell ref="B5:B6"/>
    <mergeCell ref="C5:C6"/>
  </mergeCells>
  <printOptions/>
  <pageMargins left="0.7512949583098645" right="0.7512949583098645" top="0.9998749560258521" bottom="0.9998749560258521" header="0.49993747801292604" footer="0.4999374780129260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J19"/>
  <sheetViews>
    <sheetView defaultGridColor="0" colorId="23" workbookViewId="0" topLeftCell="A1">
      <selection activeCell="A1" sqref="A1"/>
    </sheetView>
  </sheetViews>
  <sheetFormatPr defaultColWidth="9.00390625" defaultRowHeight="18" customHeight="1"/>
  <cols>
    <col min="1" max="1" width="9.375" style="0" customWidth="1"/>
    <col min="2" max="2" width="4.25390625" style="48" customWidth="1"/>
    <col min="3" max="3" width="3.875" style="48" customWidth="1"/>
    <col min="4" max="4" width="3.875" style="49" customWidth="1"/>
    <col min="5" max="5" width="13.75390625" style="50" customWidth="1"/>
    <col min="6" max="6" width="7.00390625" style="51" customWidth="1"/>
    <col min="7" max="7" width="7.50390625" style="51" customWidth="1"/>
    <col min="8" max="9" width="7.75390625" style="51" customWidth="1"/>
    <col min="10" max="10" width="6.875" style="51" customWidth="1"/>
    <col min="11" max="11" width="6.75390625" style="51" customWidth="1"/>
    <col min="12" max="15" width="6.875" style="51" customWidth="1"/>
    <col min="16" max="17" width="6.75390625" style="51" customWidth="1"/>
    <col min="18" max="18" width="6.875" style="51" customWidth="1"/>
    <col min="19" max="19" width="6.75390625" style="51" customWidth="1"/>
    <col min="20" max="20" width="6.875" style="51" customWidth="1"/>
    <col min="21" max="21" width="6.50390625" style="51" customWidth="1"/>
    <col min="22" max="32" width="6.00390625" style="51" customWidth="1"/>
    <col min="33" max="33" width="6.875" style="51" customWidth="1"/>
    <col min="34" max="38" width="6.00390625" style="51" customWidth="1"/>
    <col min="39" max="40" width="5.625" style="51" customWidth="1"/>
    <col min="41" max="41" width="6.00390625" style="51" customWidth="1"/>
    <col min="42" max="42" width="5.625" style="51" customWidth="1"/>
    <col min="43" max="43" width="6.00390625" style="51" customWidth="1"/>
    <col min="44" max="44" width="6.875" style="51" customWidth="1"/>
    <col min="45" max="45" width="6.25390625" style="51" customWidth="1"/>
    <col min="46" max="46" width="6.875" style="51" customWidth="1"/>
    <col min="47" max="66" width="6.25390625" style="51" customWidth="1"/>
    <col min="67" max="67" width="6.75390625" style="51" customWidth="1"/>
    <col min="68" max="68" width="5.625" style="3" customWidth="1"/>
    <col min="69" max="69" width="6.75390625" style="3" customWidth="1"/>
    <col min="70" max="83" width="5.625" style="3" customWidth="1"/>
    <col min="84" max="84" width="4.75390625" style="3" customWidth="1"/>
    <col min="85" max="85" width="6.00390625" style="3" customWidth="1"/>
    <col min="86" max="86" width="4.875" style="3" customWidth="1"/>
    <col min="87" max="90" width="6.00390625" style="3" customWidth="1"/>
    <col min="91" max="91" width="7.625" style="3" customWidth="1"/>
    <col min="92" max="92" width="8.375" style="3" customWidth="1"/>
    <col min="93" max="140" width="6.00390625" style="3" customWidth="1"/>
    <col min="141" max="16384" width="6.00390625" style="0" customWidth="1"/>
  </cols>
  <sheetData>
    <row r="1" spans="2:83" ht="51" customHeight="1">
      <c r="B1" s="52" t="s">
        <v>216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</row>
    <row r="2" spans="1:140" ht="18" customHeight="1">
      <c r="A2" s="54" t="s">
        <v>124</v>
      </c>
      <c r="B2" s="55" t="s">
        <v>217</v>
      </c>
      <c r="C2" s="55"/>
      <c r="D2" s="55"/>
      <c r="E2" s="55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7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3"/>
      <c r="EJ2"/>
    </row>
    <row r="3" spans="1:92" s="72" customFormat="1" ht="18" customHeight="1">
      <c r="A3" s="60" t="s">
        <v>126</v>
      </c>
      <c r="B3" s="110"/>
      <c r="C3" s="110"/>
      <c r="D3" s="110"/>
      <c r="E3" s="110"/>
      <c r="F3" s="111"/>
      <c r="G3" s="112" t="s">
        <v>218</v>
      </c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 t="s">
        <v>219</v>
      </c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3" t="s">
        <v>220</v>
      </c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60" t="s">
        <v>221</v>
      </c>
      <c r="BK3" s="60"/>
      <c r="BL3" s="60"/>
      <c r="BM3" s="60"/>
      <c r="BN3" s="60"/>
      <c r="BO3" s="110" t="s">
        <v>222</v>
      </c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3" t="s">
        <v>223</v>
      </c>
      <c r="CG3" s="113"/>
      <c r="CH3" s="113"/>
      <c r="CI3" s="113"/>
      <c r="CJ3" s="113"/>
      <c r="CK3" s="113"/>
      <c r="CL3" s="110" t="s">
        <v>224</v>
      </c>
      <c r="CM3" s="110"/>
      <c r="CN3" s="110"/>
    </row>
    <row r="4" spans="1:92" s="72" customFormat="1" ht="18" customHeight="1">
      <c r="A4" s="60"/>
      <c r="B4" s="42" t="s">
        <v>225</v>
      </c>
      <c r="C4" s="42"/>
      <c r="D4" s="42"/>
      <c r="E4" s="74" t="s">
        <v>137</v>
      </c>
      <c r="F4" s="74" t="s">
        <v>226</v>
      </c>
      <c r="G4" s="74" t="s">
        <v>139</v>
      </c>
      <c r="H4" s="74" t="s">
        <v>227</v>
      </c>
      <c r="I4" s="74" t="s">
        <v>228</v>
      </c>
      <c r="J4" s="74" t="s">
        <v>229</v>
      </c>
      <c r="K4" s="74" t="s">
        <v>230</v>
      </c>
      <c r="L4" s="74" t="s">
        <v>231</v>
      </c>
      <c r="M4" s="74" t="s">
        <v>232</v>
      </c>
      <c r="N4" s="74" t="s">
        <v>233</v>
      </c>
      <c r="O4" s="74" t="s">
        <v>234</v>
      </c>
      <c r="P4" s="74" t="s">
        <v>235</v>
      </c>
      <c r="Q4" s="74" t="s">
        <v>236</v>
      </c>
      <c r="R4" s="74" t="s">
        <v>142</v>
      </c>
      <c r="S4" s="74" t="s">
        <v>237</v>
      </c>
      <c r="T4" s="74" t="s">
        <v>143</v>
      </c>
      <c r="U4" s="74" t="s">
        <v>139</v>
      </c>
      <c r="V4" s="114" t="s">
        <v>238</v>
      </c>
      <c r="W4" s="114" t="s">
        <v>239</v>
      </c>
      <c r="X4" s="114" t="s">
        <v>240</v>
      </c>
      <c r="Y4" s="74" t="s">
        <v>241</v>
      </c>
      <c r="Z4" s="114" t="s">
        <v>242</v>
      </c>
      <c r="AA4" s="114" t="s">
        <v>243</v>
      </c>
      <c r="AB4" s="114" t="s">
        <v>244</v>
      </c>
      <c r="AC4" s="114" t="s">
        <v>245</v>
      </c>
      <c r="AD4" s="114" t="s">
        <v>246</v>
      </c>
      <c r="AE4" s="114" t="s">
        <v>247</v>
      </c>
      <c r="AF4" s="114" t="s">
        <v>248</v>
      </c>
      <c r="AG4" s="114" t="s">
        <v>249</v>
      </c>
      <c r="AH4" s="114" t="s">
        <v>250</v>
      </c>
      <c r="AI4" s="115" t="s">
        <v>251</v>
      </c>
      <c r="AJ4" s="114" t="s">
        <v>252</v>
      </c>
      <c r="AK4" s="114" t="s">
        <v>253</v>
      </c>
      <c r="AL4" s="74" t="s">
        <v>254</v>
      </c>
      <c r="AM4" s="115" t="s">
        <v>255</v>
      </c>
      <c r="AN4" s="74" t="s">
        <v>256</v>
      </c>
      <c r="AO4" s="114" t="s">
        <v>257</v>
      </c>
      <c r="AP4" s="114" t="s">
        <v>258</v>
      </c>
      <c r="AQ4" s="74" t="s">
        <v>259</v>
      </c>
      <c r="AR4" s="74" t="s">
        <v>260</v>
      </c>
      <c r="AS4" s="114" t="s">
        <v>261</v>
      </c>
      <c r="AT4" s="114" t="s">
        <v>262</v>
      </c>
      <c r="AU4" s="74" t="s">
        <v>263</v>
      </c>
      <c r="AV4" s="74" t="s">
        <v>153</v>
      </c>
      <c r="AW4" s="60" t="s">
        <v>171</v>
      </c>
      <c r="AX4" s="60" t="s">
        <v>264</v>
      </c>
      <c r="AY4" s="60" t="s">
        <v>265</v>
      </c>
      <c r="AZ4" s="60" t="s">
        <v>266</v>
      </c>
      <c r="BA4" s="60" t="s">
        <v>267</v>
      </c>
      <c r="BB4" s="60" t="s">
        <v>268</v>
      </c>
      <c r="BC4" s="60" t="s">
        <v>269</v>
      </c>
      <c r="BD4" s="60" t="s">
        <v>270</v>
      </c>
      <c r="BE4" s="60" t="s">
        <v>173</v>
      </c>
      <c r="BF4" s="60" t="s">
        <v>271</v>
      </c>
      <c r="BG4" s="60" t="s">
        <v>174</v>
      </c>
      <c r="BH4" s="60" t="s">
        <v>272</v>
      </c>
      <c r="BI4" s="60" t="s">
        <v>273</v>
      </c>
      <c r="BJ4" s="60" t="s">
        <v>171</v>
      </c>
      <c r="BK4" s="60" t="s">
        <v>178</v>
      </c>
      <c r="BL4" s="60" t="s">
        <v>274</v>
      </c>
      <c r="BM4" s="60" t="s">
        <v>180</v>
      </c>
      <c r="BN4" s="60" t="s">
        <v>181</v>
      </c>
      <c r="BO4" s="74" t="s">
        <v>139</v>
      </c>
      <c r="BP4" s="114" t="s">
        <v>275</v>
      </c>
      <c r="BQ4" s="114" t="s">
        <v>276</v>
      </c>
      <c r="BR4" s="74" t="s">
        <v>277</v>
      </c>
      <c r="BS4" s="74" t="s">
        <v>278</v>
      </c>
      <c r="BT4" s="74" t="s">
        <v>279</v>
      </c>
      <c r="BU4" s="74" t="s">
        <v>280</v>
      </c>
      <c r="BV4" s="74" t="s">
        <v>281</v>
      </c>
      <c r="BW4" s="74" t="s">
        <v>282</v>
      </c>
      <c r="BX4" s="74" t="s">
        <v>283</v>
      </c>
      <c r="BY4" s="74" t="s">
        <v>284</v>
      </c>
      <c r="BZ4" s="74" t="s">
        <v>285</v>
      </c>
      <c r="CA4" s="114" t="s">
        <v>286</v>
      </c>
      <c r="CB4" s="114" t="s">
        <v>287</v>
      </c>
      <c r="CC4" s="74" t="s">
        <v>288</v>
      </c>
      <c r="CD4" s="74" t="s">
        <v>289</v>
      </c>
      <c r="CE4" s="74" t="s">
        <v>290</v>
      </c>
      <c r="CF4" s="74" t="s">
        <v>139</v>
      </c>
      <c r="CG4" s="60" t="s">
        <v>291</v>
      </c>
      <c r="CH4" s="60" t="s">
        <v>292</v>
      </c>
      <c r="CI4" s="60" t="s">
        <v>168</v>
      </c>
      <c r="CJ4" s="60" t="s">
        <v>293</v>
      </c>
      <c r="CK4" s="60" t="s">
        <v>170</v>
      </c>
      <c r="CL4" s="110" t="s">
        <v>294</v>
      </c>
      <c r="CM4" s="60" t="s">
        <v>177</v>
      </c>
      <c r="CN4" s="60" t="s">
        <v>295</v>
      </c>
    </row>
    <row r="5" spans="1:92" s="72" customFormat="1" ht="21" customHeight="1">
      <c r="A5" s="60"/>
      <c r="B5" s="42" t="s">
        <v>296</v>
      </c>
      <c r="C5" s="42" t="s">
        <v>183</v>
      </c>
      <c r="D5" s="42" t="s">
        <v>184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114"/>
      <c r="W5" s="114"/>
      <c r="X5" s="114"/>
      <c r="Y5" s="74"/>
      <c r="Z5" s="114"/>
      <c r="AA5" s="114"/>
      <c r="AB5" s="114"/>
      <c r="AC5" s="114"/>
      <c r="AD5" s="114"/>
      <c r="AE5" s="114"/>
      <c r="AF5" s="114"/>
      <c r="AG5" s="114"/>
      <c r="AH5" s="114"/>
      <c r="AI5" s="115"/>
      <c r="AJ5" s="114"/>
      <c r="AK5" s="114"/>
      <c r="AL5" s="74"/>
      <c r="AM5" s="115"/>
      <c r="AN5" s="74"/>
      <c r="AO5" s="114"/>
      <c r="AP5" s="114"/>
      <c r="AQ5" s="74"/>
      <c r="AR5" s="74"/>
      <c r="AS5" s="114"/>
      <c r="AT5" s="114"/>
      <c r="AU5" s="74"/>
      <c r="AV5" s="74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74"/>
      <c r="BP5" s="114"/>
      <c r="BQ5" s="114"/>
      <c r="BR5" s="74"/>
      <c r="BS5" s="74"/>
      <c r="BT5" s="74"/>
      <c r="BU5" s="74"/>
      <c r="BV5" s="74"/>
      <c r="BW5" s="74"/>
      <c r="BX5" s="74"/>
      <c r="BY5" s="74"/>
      <c r="BZ5" s="74"/>
      <c r="CA5" s="114"/>
      <c r="CB5" s="114"/>
      <c r="CC5" s="74"/>
      <c r="CD5" s="74"/>
      <c r="CE5" s="74"/>
      <c r="CF5" s="74"/>
      <c r="CG5" s="60"/>
      <c r="CH5" s="60"/>
      <c r="CI5" s="60"/>
      <c r="CJ5" s="60"/>
      <c r="CK5" s="60"/>
      <c r="CL5" s="110"/>
      <c r="CM5" s="60"/>
      <c r="CN5" s="60"/>
    </row>
    <row r="6" spans="1:92" s="72" customFormat="1" ht="36" customHeight="1">
      <c r="A6" s="60"/>
      <c r="B6" s="42"/>
      <c r="C6" s="42"/>
      <c r="D6" s="42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14"/>
      <c r="W6" s="114"/>
      <c r="X6" s="114"/>
      <c r="Y6" s="74"/>
      <c r="Z6" s="114"/>
      <c r="AA6" s="114"/>
      <c r="AB6" s="114"/>
      <c r="AC6" s="114"/>
      <c r="AD6" s="114"/>
      <c r="AE6" s="114"/>
      <c r="AF6" s="114"/>
      <c r="AG6" s="114"/>
      <c r="AH6" s="114"/>
      <c r="AI6" s="115"/>
      <c r="AJ6" s="114"/>
      <c r="AK6" s="114"/>
      <c r="AL6" s="74"/>
      <c r="AM6" s="115"/>
      <c r="AN6" s="74"/>
      <c r="AO6" s="114"/>
      <c r="AP6" s="114"/>
      <c r="AQ6" s="74"/>
      <c r="AR6" s="74"/>
      <c r="AS6" s="114"/>
      <c r="AT6" s="114"/>
      <c r="AU6" s="74"/>
      <c r="AV6" s="74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74"/>
      <c r="BP6" s="114"/>
      <c r="BQ6" s="114"/>
      <c r="BR6" s="74"/>
      <c r="BS6" s="74"/>
      <c r="BT6" s="74"/>
      <c r="BU6" s="74"/>
      <c r="BV6" s="74"/>
      <c r="BW6" s="74"/>
      <c r="BX6" s="74"/>
      <c r="BY6" s="74"/>
      <c r="BZ6" s="74"/>
      <c r="CA6" s="114"/>
      <c r="CB6" s="114"/>
      <c r="CC6" s="74"/>
      <c r="CD6" s="74"/>
      <c r="CE6" s="74"/>
      <c r="CF6" s="74"/>
      <c r="CG6" s="60"/>
      <c r="CH6" s="60"/>
      <c r="CI6" s="60"/>
      <c r="CJ6" s="60"/>
      <c r="CK6" s="60"/>
      <c r="CL6" s="110"/>
      <c r="CM6" s="60"/>
      <c r="CN6" s="60"/>
    </row>
    <row r="7" spans="1:92" ht="22.5" customHeight="1">
      <c r="A7" s="92"/>
      <c r="B7" s="42" t="s">
        <v>186</v>
      </c>
      <c r="C7" s="42" t="s">
        <v>186</v>
      </c>
      <c r="D7" s="42" t="s">
        <v>186</v>
      </c>
      <c r="E7" s="42" t="s">
        <v>186</v>
      </c>
      <c r="F7" s="42">
        <v>1</v>
      </c>
      <c r="G7" s="42">
        <v>2</v>
      </c>
      <c r="H7" s="42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  <c r="N7" s="42">
        <v>9</v>
      </c>
      <c r="O7" s="42">
        <v>10</v>
      </c>
      <c r="P7" s="42">
        <v>11</v>
      </c>
      <c r="Q7" s="42">
        <v>12</v>
      </c>
      <c r="R7" s="42">
        <v>13</v>
      </c>
      <c r="S7" s="42">
        <v>14</v>
      </c>
      <c r="T7" s="42">
        <v>15</v>
      </c>
      <c r="U7" s="42">
        <v>16</v>
      </c>
      <c r="V7" s="42">
        <v>17</v>
      </c>
      <c r="W7" s="42">
        <v>18</v>
      </c>
      <c r="X7" s="42">
        <v>19</v>
      </c>
      <c r="Y7" s="42">
        <v>20</v>
      </c>
      <c r="Z7" s="42">
        <v>21</v>
      </c>
      <c r="AA7" s="42">
        <v>22</v>
      </c>
      <c r="AB7" s="42">
        <v>23</v>
      </c>
      <c r="AC7" s="42">
        <v>24</v>
      </c>
      <c r="AD7" s="42">
        <v>25</v>
      </c>
      <c r="AE7" s="42">
        <v>26</v>
      </c>
      <c r="AF7" s="42">
        <v>27</v>
      </c>
      <c r="AG7" s="42">
        <v>28</v>
      </c>
      <c r="AH7" s="42">
        <v>29</v>
      </c>
      <c r="AI7" s="42">
        <v>30</v>
      </c>
      <c r="AJ7" s="42">
        <v>31</v>
      </c>
      <c r="AK7" s="42">
        <v>32</v>
      </c>
      <c r="AL7" s="42">
        <v>33</v>
      </c>
      <c r="AM7" s="42">
        <v>34</v>
      </c>
      <c r="AN7" s="42">
        <v>35</v>
      </c>
      <c r="AO7" s="42">
        <v>36</v>
      </c>
      <c r="AP7" s="42">
        <v>37</v>
      </c>
      <c r="AQ7" s="42">
        <v>38</v>
      </c>
      <c r="AR7" s="42">
        <v>39</v>
      </c>
      <c r="AS7" s="42">
        <v>40</v>
      </c>
      <c r="AT7" s="42">
        <v>41</v>
      </c>
      <c r="AU7" s="42">
        <v>42</v>
      </c>
      <c r="AV7" s="42">
        <v>43</v>
      </c>
      <c r="AW7" s="42">
        <v>44</v>
      </c>
      <c r="AX7" s="42">
        <v>45</v>
      </c>
      <c r="AY7" s="42">
        <v>46</v>
      </c>
      <c r="AZ7" s="42">
        <v>47</v>
      </c>
      <c r="BA7" s="42">
        <v>48</v>
      </c>
      <c r="BB7" s="42">
        <v>49</v>
      </c>
      <c r="BC7" s="42">
        <v>50</v>
      </c>
      <c r="BD7" s="42">
        <v>51</v>
      </c>
      <c r="BE7" s="42">
        <v>52</v>
      </c>
      <c r="BF7" s="42">
        <v>53</v>
      </c>
      <c r="BG7" s="42">
        <v>54</v>
      </c>
      <c r="BH7" s="42">
        <v>55</v>
      </c>
      <c r="BI7" s="42">
        <v>56</v>
      </c>
      <c r="BJ7" s="42">
        <v>57</v>
      </c>
      <c r="BK7" s="42">
        <v>58</v>
      </c>
      <c r="BL7" s="42">
        <v>59</v>
      </c>
      <c r="BM7" s="42">
        <v>60</v>
      </c>
      <c r="BN7" s="42">
        <v>61</v>
      </c>
      <c r="BO7" s="42">
        <v>62</v>
      </c>
      <c r="BP7" s="42">
        <v>63</v>
      </c>
      <c r="BQ7" s="42">
        <v>64</v>
      </c>
      <c r="BR7" s="42">
        <v>65</v>
      </c>
      <c r="BS7" s="42">
        <v>66</v>
      </c>
      <c r="BT7" s="42">
        <v>67</v>
      </c>
      <c r="BU7" s="42">
        <v>68</v>
      </c>
      <c r="BV7" s="42">
        <v>69</v>
      </c>
      <c r="BW7" s="42">
        <v>70</v>
      </c>
      <c r="BX7" s="42">
        <v>71</v>
      </c>
      <c r="BY7" s="42">
        <v>72</v>
      </c>
      <c r="BZ7" s="42">
        <v>73</v>
      </c>
      <c r="CA7" s="42">
        <v>74</v>
      </c>
      <c r="CB7" s="42">
        <v>75</v>
      </c>
      <c r="CC7" s="42">
        <v>76</v>
      </c>
      <c r="CD7" s="42">
        <v>77</v>
      </c>
      <c r="CE7" s="42">
        <v>78</v>
      </c>
      <c r="CF7" s="42">
        <v>79</v>
      </c>
      <c r="CG7" s="42">
        <v>80</v>
      </c>
      <c r="CH7" s="42">
        <v>81</v>
      </c>
      <c r="CI7" s="42">
        <v>82</v>
      </c>
      <c r="CJ7" s="42">
        <v>83</v>
      </c>
      <c r="CK7" s="42">
        <v>84</v>
      </c>
      <c r="CL7" s="42">
        <v>85</v>
      </c>
      <c r="CM7" s="42">
        <v>86</v>
      </c>
      <c r="CN7" s="42">
        <v>87</v>
      </c>
    </row>
    <row r="8" spans="1:92" s="3" customFormat="1" ht="22.5" customHeight="1">
      <c r="A8" s="94" t="s">
        <v>187</v>
      </c>
      <c r="B8" s="95">
        <v>201</v>
      </c>
      <c r="C8" s="95" t="s">
        <v>188</v>
      </c>
      <c r="D8" s="95" t="s">
        <v>189</v>
      </c>
      <c r="E8" s="96" t="s">
        <v>190</v>
      </c>
      <c r="F8" s="46">
        <f>G8+U8+AW8+BJ8+BO8+CF8+CL8</f>
        <v>4710140</v>
      </c>
      <c r="G8" s="46">
        <f>SUM(H8:T8)</f>
        <v>3703214</v>
      </c>
      <c r="H8" s="46">
        <v>1783704</v>
      </c>
      <c r="I8" s="46">
        <v>1194088</v>
      </c>
      <c r="J8" s="46">
        <v>148642</v>
      </c>
      <c r="K8" s="46"/>
      <c r="L8" s="46">
        <v>456780</v>
      </c>
      <c r="M8" s="46"/>
      <c r="N8" s="46"/>
      <c r="O8" s="46"/>
      <c r="P8" s="46"/>
      <c r="Q8" s="46"/>
      <c r="R8" s="46"/>
      <c r="S8" s="46"/>
      <c r="T8" s="46">
        <v>120000</v>
      </c>
      <c r="U8" s="46">
        <f>SUM(V8:AV8)</f>
        <v>866526</v>
      </c>
      <c r="V8" s="46">
        <v>70000</v>
      </c>
      <c r="W8" s="46">
        <v>35000</v>
      </c>
      <c r="X8" s="46"/>
      <c r="Y8" s="46"/>
      <c r="Z8" s="46">
        <v>35000</v>
      </c>
      <c r="AA8" s="46">
        <v>15000</v>
      </c>
      <c r="AB8" s="46">
        <v>20000</v>
      </c>
      <c r="AC8" s="46">
        <v>45000</v>
      </c>
      <c r="AD8" s="46"/>
      <c r="AE8" s="46">
        <v>10000</v>
      </c>
      <c r="AF8" s="46"/>
      <c r="AG8" s="46">
        <v>100000</v>
      </c>
      <c r="AH8" s="46"/>
      <c r="AI8" s="46">
        <v>20000</v>
      </c>
      <c r="AJ8" s="46">
        <v>15000</v>
      </c>
      <c r="AK8" s="46"/>
      <c r="AL8" s="46"/>
      <c r="AM8" s="46"/>
      <c r="AN8" s="46"/>
      <c r="AO8" s="46">
        <v>70000</v>
      </c>
      <c r="AP8" s="46"/>
      <c r="AQ8" s="46">
        <v>30828</v>
      </c>
      <c r="AR8" s="46">
        <v>107898</v>
      </c>
      <c r="AS8" s="46">
        <v>50000</v>
      </c>
      <c r="AT8" s="46">
        <v>187800</v>
      </c>
      <c r="AU8" s="46"/>
      <c r="AV8" s="46">
        <v>55000</v>
      </c>
      <c r="AW8" s="46">
        <f>SUM(AX8:BI8)</f>
        <v>80400</v>
      </c>
      <c r="AX8" s="46"/>
      <c r="AY8" s="46">
        <v>80400</v>
      </c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>
        <f>SUM(BK8:BN8)</f>
        <v>0</v>
      </c>
      <c r="BK8" s="46"/>
      <c r="BL8" s="46"/>
      <c r="BM8" s="46"/>
      <c r="BN8" s="46"/>
      <c r="BO8" s="46">
        <f>SUM(BP8:CE8)</f>
        <v>60000</v>
      </c>
      <c r="BP8" s="94"/>
      <c r="BQ8" s="94">
        <v>60000</v>
      </c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46">
        <f>SUM(CG8:CK8)</f>
        <v>0</v>
      </c>
      <c r="CG8" s="94"/>
      <c r="CH8" s="94"/>
      <c r="CI8" s="94"/>
      <c r="CJ8" s="94"/>
      <c r="CK8" s="94"/>
      <c r="CL8" s="94">
        <f>SUM(CM8:CN8)</f>
        <v>0</v>
      </c>
      <c r="CM8" s="94"/>
      <c r="CN8" s="94"/>
    </row>
    <row r="9" spans="1:92" s="3" customFormat="1" ht="22.5" customHeight="1">
      <c r="A9" s="94" t="s">
        <v>191</v>
      </c>
      <c r="B9" s="95" t="s">
        <v>192</v>
      </c>
      <c r="C9" s="95" t="s">
        <v>193</v>
      </c>
      <c r="D9" s="95" t="s">
        <v>193</v>
      </c>
      <c r="E9" s="96" t="s">
        <v>194</v>
      </c>
      <c r="F9" s="46">
        <f>G9+U9+AW9+BJ9+BO9+CF9+CL9</f>
        <v>517032</v>
      </c>
      <c r="G9" s="46">
        <f>SUM(H9:T9)</f>
        <v>517032</v>
      </c>
      <c r="H9" s="46"/>
      <c r="I9" s="46"/>
      <c r="J9" s="46"/>
      <c r="K9" s="46"/>
      <c r="L9" s="46"/>
      <c r="M9" s="46">
        <v>517032</v>
      </c>
      <c r="N9" s="46"/>
      <c r="O9" s="46"/>
      <c r="P9" s="46"/>
      <c r="Q9" s="46"/>
      <c r="R9" s="46"/>
      <c r="S9" s="46"/>
      <c r="T9" s="46"/>
      <c r="U9" s="46">
        <f>SUM(V9:AV9)</f>
        <v>0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>
        <f>SUM(AX9:BI9)</f>
        <v>0</v>
      </c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>
        <f>SUM(BK9:BN9)</f>
        <v>0</v>
      </c>
      <c r="BK9" s="46"/>
      <c r="BL9" s="46"/>
      <c r="BM9" s="46"/>
      <c r="BN9" s="46"/>
      <c r="BO9" s="46">
        <f>SUM(BP9:CE9)</f>
        <v>0</v>
      </c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46">
        <f>SUM(CG9:CK9)</f>
        <v>0</v>
      </c>
      <c r="CG9" s="94"/>
      <c r="CH9" s="94"/>
      <c r="CI9" s="94"/>
      <c r="CJ9" s="94"/>
      <c r="CK9" s="94"/>
      <c r="CL9" s="94">
        <f>SUM(CM9:CN9)</f>
        <v>0</v>
      </c>
      <c r="CM9" s="94"/>
      <c r="CN9" s="94"/>
    </row>
    <row r="10" spans="1:92" s="3" customFormat="1" ht="22.5" customHeight="1">
      <c r="A10" s="94" t="s">
        <v>195</v>
      </c>
      <c r="B10" s="95" t="s">
        <v>192</v>
      </c>
      <c r="C10" s="95" t="s">
        <v>196</v>
      </c>
      <c r="D10" s="95" t="s">
        <v>196</v>
      </c>
      <c r="E10" s="96" t="s">
        <v>197</v>
      </c>
      <c r="F10" s="46">
        <f>G10+U10+AW10+BJ10+BO10+CF10+CL10</f>
        <v>258516</v>
      </c>
      <c r="G10" s="46">
        <f>SUM(H10:T10)</f>
        <v>258516</v>
      </c>
      <c r="H10" s="46"/>
      <c r="I10" s="46"/>
      <c r="J10" s="46"/>
      <c r="K10" s="46"/>
      <c r="L10" s="46"/>
      <c r="M10" s="46"/>
      <c r="N10" s="46">
        <v>258516</v>
      </c>
      <c r="O10" s="46"/>
      <c r="P10" s="46"/>
      <c r="Q10" s="46"/>
      <c r="R10" s="46"/>
      <c r="S10" s="46"/>
      <c r="T10" s="46"/>
      <c r="U10" s="46">
        <f>SUM(V10:AV10)</f>
        <v>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>
        <f>SUM(AX10:BI10)</f>
        <v>0</v>
      </c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>
        <f>SUM(BK10:BN10)</f>
        <v>0</v>
      </c>
      <c r="BK10" s="46"/>
      <c r="BL10" s="46"/>
      <c r="BM10" s="46"/>
      <c r="BN10" s="46"/>
      <c r="BO10" s="46">
        <f>SUM(BP10:CE10)</f>
        <v>0</v>
      </c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46">
        <f>SUM(CG10:CK10)</f>
        <v>0</v>
      </c>
      <c r="CG10" s="94"/>
      <c r="CH10" s="94"/>
      <c r="CI10" s="94"/>
      <c r="CJ10" s="94"/>
      <c r="CK10" s="94"/>
      <c r="CL10" s="94">
        <f>SUM(CM10:CN10)</f>
        <v>0</v>
      </c>
      <c r="CM10" s="94"/>
      <c r="CN10" s="94"/>
    </row>
    <row r="11" spans="1:92" s="3" customFormat="1" ht="22.5" customHeight="1">
      <c r="A11" s="94" t="s">
        <v>198</v>
      </c>
      <c r="B11" s="95" t="s">
        <v>199</v>
      </c>
      <c r="C11" s="95" t="s">
        <v>200</v>
      </c>
      <c r="D11" s="95" t="s">
        <v>189</v>
      </c>
      <c r="E11" s="96" t="s">
        <v>201</v>
      </c>
      <c r="F11" s="46">
        <v>233786</v>
      </c>
      <c r="G11" s="46">
        <v>233786</v>
      </c>
      <c r="H11" s="46"/>
      <c r="I11" s="46"/>
      <c r="J11" s="46"/>
      <c r="K11" s="46"/>
      <c r="L11" s="46"/>
      <c r="M11" s="46"/>
      <c r="N11" s="46"/>
      <c r="O11" s="46">
        <v>233786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46"/>
      <c r="CG11" s="94"/>
      <c r="CH11" s="94"/>
      <c r="CI11" s="94"/>
      <c r="CJ11" s="94"/>
      <c r="CK11" s="94"/>
      <c r="CL11" s="94"/>
      <c r="CM11" s="94"/>
      <c r="CN11" s="94"/>
    </row>
    <row r="12" spans="1:92" s="3" customFormat="1" ht="22.5" customHeight="1">
      <c r="A12" s="94" t="s">
        <v>202</v>
      </c>
      <c r="B12" s="95" t="s">
        <v>192</v>
      </c>
      <c r="C12" s="95" t="s">
        <v>203</v>
      </c>
      <c r="D12" s="95" t="s">
        <v>204</v>
      </c>
      <c r="E12" s="96" t="s">
        <v>205</v>
      </c>
      <c r="F12" s="46">
        <v>2490</v>
      </c>
      <c r="G12" s="46">
        <v>2490</v>
      </c>
      <c r="H12" s="46"/>
      <c r="I12" s="46"/>
      <c r="J12" s="46"/>
      <c r="K12" s="46"/>
      <c r="L12" s="46"/>
      <c r="M12" s="46"/>
      <c r="N12" s="46"/>
      <c r="O12" s="46"/>
      <c r="P12" s="46"/>
      <c r="Q12" s="46">
        <v>2490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46"/>
      <c r="CG12" s="94"/>
      <c r="CH12" s="94"/>
      <c r="CI12" s="94"/>
      <c r="CJ12" s="94"/>
      <c r="CK12" s="94"/>
      <c r="CL12" s="94"/>
      <c r="CM12" s="94"/>
      <c r="CN12" s="94"/>
    </row>
    <row r="13" spans="1:92" s="3" customFormat="1" ht="22.5" customHeight="1">
      <c r="A13" s="94" t="s">
        <v>206</v>
      </c>
      <c r="B13" s="95" t="s">
        <v>192</v>
      </c>
      <c r="C13" s="95" t="s">
        <v>207</v>
      </c>
      <c r="D13" s="95" t="s">
        <v>208</v>
      </c>
      <c r="E13" s="96" t="s">
        <v>209</v>
      </c>
      <c r="F13" s="46">
        <v>39168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>
        <v>39168</v>
      </c>
      <c r="AX13" s="46"/>
      <c r="AY13" s="46"/>
      <c r="AZ13" s="46"/>
      <c r="BA13" s="46"/>
      <c r="BB13" s="46">
        <v>39168</v>
      </c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46"/>
      <c r="CG13" s="94"/>
      <c r="CH13" s="94"/>
      <c r="CI13" s="94"/>
      <c r="CJ13" s="94"/>
      <c r="CK13" s="94"/>
      <c r="CL13" s="94"/>
      <c r="CM13" s="94"/>
      <c r="CN13" s="94"/>
    </row>
    <row r="14" spans="1:92" s="3" customFormat="1" ht="22.5" customHeight="1">
      <c r="A14" s="94" t="s">
        <v>210</v>
      </c>
      <c r="B14" s="95" t="s">
        <v>211</v>
      </c>
      <c r="C14" s="95" t="s">
        <v>204</v>
      </c>
      <c r="D14" s="95" t="s">
        <v>189</v>
      </c>
      <c r="E14" s="96" t="s">
        <v>212</v>
      </c>
      <c r="F14" s="46">
        <f>G14+U14+AW14+BJ14+BO14+CF14+CL14</f>
        <v>323145</v>
      </c>
      <c r="G14" s="46">
        <f>SUM(H14:T14)</f>
        <v>323145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>
        <v>323145</v>
      </c>
      <c r="S14" s="46"/>
      <c r="T14" s="46"/>
      <c r="U14" s="46">
        <f>SUM(V14:AV14)</f>
        <v>0</v>
      </c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>
        <f>SUM(BK14:BN14)</f>
        <v>0</v>
      </c>
      <c r="BK14" s="46"/>
      <c r="BL14" s="46"/>
      <c r="BM14" s="46"/>
      <c r="BN14" s="46"/>
      <c r="BO14" s="46">
        <f>SUM(BP14:CE14)</f>
        <v>0</v>
      </c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46">
        <f>SUM(CG14:CK14)</f>
        <v>0</v>
      </c>
      <c r="CG14" s="94"/>
      <c r="CH14" s="94"/>
      <c r="CI14" s="94"/>
      <c r="CJ14" s="94"/>
      <c r="CK14" s="94"/>
      <c r="CL14" s="94">
        <f>SUM(CM14:CN14)</f>
        <v>0</v>
      </c>
      <c r="CM14" s="94"/>
      <c r="CN14" s="94"/>
    </row>
    <row r="15" spans="2:78" ht="21.75" customHeight="1">
      <c r="B15" s="105" t="s">
        <v>213</v>
      </c>
      <c r="C15" s="105"/>
      <c r="D15" s="105"/>
      <c r="E15" s="105"/>
      <c r="T15" s="51" t="s">
        <v>214</v>
      </c>
      <c r="V15" s="116" t="s">
        <v>297</v>
      </c>
      <c r="W15" s="116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51" t="s">
        <v>214</v>
      </c>
      <c r="BO15" s="37"/>
      <c r="BP15" s="37"/>
      <c r="BQ15" s="37"/>
      <c r="BR15" s="37"/>
      <c r="BS15" s="106"/>
      <c r="BT15" s="106"/>
      <c r="BU15" s="106"/>
      <c r="BV15" s="106"/>
      <c r="BW15" s="106"/>
      <c r="BX15" s="107"/>
      <c r="BY15" s="51"/>
      <c r="BZ15" s="51"/>
    </row>
    <row r="16" spans="2:83" ht="21.75" customHeight="1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</row>
    <row r="17" spans="3:140" ht="21.75" customHeight="1">
      <c r="C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50"/>
      <c r="BP17" s="51"/>
      <c r="BQ17" s="51"/>
      <c r="BR17" s="51"/>
      <c r="BS17" s="51"/>
      <c r="BT17" s="51"/>
      <c r="BU17" s="51"/>
      <c r="BV17" s="51"/>
      <c r="EB17"/>
      <c r="EC17"/>
      <c r="ED17"/>
      <c r="EE17"/>
      <c r="EF17"/>
      <c r="EG17"/>
      <c r="EH17"/>
      <c r="EI17"/>
      <c r="EJ17"/>
    </row>
    <row r="18" spans="59:140" ht="21.75" customHeight="1">
      <c r="BG18" s="3"/>
      <c r="BH18" s="3"/>
      <c r="BI18" s="3"/>
      <c r="BJ18" s="3"/>
      <c r="BK18" s="3"/>
      <c r="BL18" s="3"/>
      <c r="BM18" s="3"/>
      <c r="BN18" s="3"/>
      <c r="BO18" s="3"/>
      <c r="EB18"/>
      <c r="EC18"/>
      <c r="ED18"/>
      <c r="EE18"/>
      <c r="EF18"/>
      <c r="EG18"/>
      <c r="EH18"/>
      <c r="EI18"/>
      <c r="EJ18"/>
    </row>
    <row r="19" spans="59:140" ht="21.75" customHeight="1">
      <c r="BG19" s="3"/>
      <c r="BH19" s="3"/>
      <c r="BI19" s="3"/>
      <c r="BJ19" s="3"/>
      <c r="BK19" s="3"/>
      <c r="BL19" s="3"/>
      <c r="BM19" s="3"/>
      <c r="BN19" s="3"/>
      <c r="BO19" s="3"/>
      <c r="EB19"/>
      <c r="EC19"/>
      <c r="ED19"/>
      <c r="EE19"/>
      <c r="EF19"/>
      <c r="EG19"/>
      <c r="EH19"/>
      <c r="EI19"/>
      <c r="EJ19"/>
    </row>
  </sheetData>
  <sheetProtection/>
  <mergeCells count="106">
    <mergeCell ref="CM4:CM6"/>
    <mergeCell ref="CN4:CN6"/>
    <mergeCell ref="B2:E2"/>
    <mergeCell ref="V15:W15"/>
    <mergeCell ref="CG4:CG6"/>
    <mergeCell ref="CH4:CH6"/>
    <mergeCell ref="CI4:CI6"/>
    <mergeCell ref="CJ4:CJ6"/>
    <mergeCell ref="CK4:CK6"/>
    <mergeCell ref="CL4:CL6"/>
    <mergeCell ref="CA4:CA6"/>
    <mergeCell ref="CB4:CB6"/>
    <mergeCell ref="CC4:CC6"/>
    <mergeCell ref="CD4:CD6"/>
    <mergeCell ref="CE4:CE6"/>
    <mergeCell ref="CF4:CF6"/>
    <mergeCell ref="BU4:BU6"/>
    <mergeCell ref="BV4:BV6"/>
    <mergeCell ref="BW4:BW6"/>
    <mergeCell ref="BX4:BX6"/>
    <mergeCell ref="BY4:BY6"/>
    <mergeCell ref="BZ4:BZ6"/>
    <mergeCell ref="BO4:BO6"/>
    <mergeCell ref="BP4:BP6"/>
    <mergeCell ref="BQ4:BQ6"/>
    <mergeCell ref="BR4:BR6"/>
    <mergeCell ref="BS4:BS6"/>
    <mergeCell ref="BT4:BT6"/>
    <mergeCell ref="BI4:BI6"/>
    <mergeCell ref="BJ4:BJ6"/>
    <mergeCell ref="BK4:BK6"/>
    <mergeCell ref="BL4:BL6"/>
    <mergeCell ref="BM4:BM6"/>
    <mergeCell ref="BN4:BN6"/>
    <mergeCell ref="BC4:BC6"/>
    <mergeCell ref="BD4:BD6"/>
    <mergeCell ref="BE4:BE6"/>
    <mergeCell ref="BF4:BF6"/>
    <mergeCell ref="BG4:BG6"/>
    <mergeCell ref="BH4:BH6"/>
    <mergeCell ref="AW4:AW6"/>
    <mergeCell ref="AX4:AX6"/>
    <mergeCell ref="AY4:AY6"/>
    <mergeCell ref="AZ4:AZ6"/>
    <mergeCell ref="BA4:BA6"/>
    <mergeCell ref="BB4:BB6"/>
    <mergeCell ref="AQ4:AQ6"/>
    <mergeCell ref="AR4:AR6"/>
    <mergeCell ref="AS4:AS6"/>
    <mergeCell ref="AT4:AT6"/>
    <mergeCell ref="AU4:AU6"/>
    <mergeCell ref="AV4:AV6"/>
    <mergeCell ref="AK4:AK6"/>
    <mergeCell ref="AL4:AL6"/>
    <mergeCell ref="AM4:AM6"/>
    <mergeCell ref="AN4:AN6"/>
    <mergeCell ref="AO4:AO6"/>
    <mergeCell ref="AP4:AP6"/>
    <mergeCell ref="AE4:AE6"/>
    <mergeCell ref="AF4:AF6"/>
    <mergeCell ref="AG4:AG6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CF3:CK3"/>
    <mergeCell ref="CL3:CN3"/>
    <mergeCell ref="B4:D4"/>
    <mergeCell ref="B15:E15"/>
    <mergeCell ref="A3:A6"/>
    <mergeCell ref="B5:B6"/>
    <mergeCell ref="C5:C6"/>
    <mergeCell ref="D5:D6"/>
    <mergeCell ref="E4:E6"/>
    <mergeCell ref="F4:F6"/>
    <mergeCell ref="B1:AN1"/>
    <mergeCell ref="AS1:CE1"/>
    <mergeCell ref="B3:E3"/>
    <mergeCell ref="G3:T3"/>
    <mergeCell ref="U3:AV3"/>
    <mergeCell ref="AW3:BI3"/>
    <mergeCell ref="BJ3:BN3"/>
    <mergeCell ref="BO3:CE3"/>
  </mergeCells>
  <printOptions/>
  <pageMargins left="0.7512949583098645" right="0.7512949583098645" top="0.9998749560258521" bottom="0.9998749560258521" header="0.49993747801292604" footer="0.4999374780129260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W14"/>
  <sheetViews>
    <sheetView defaultGridColor="0" colorId="23" workbookViewId="0" topLeftCell="A1">
      <selection activeCell="A1" sqref="A1"/>
    </sheetView>
  </sheetViews>
  <sheetFormatPr defaultColWidth="9.00390625" defaultRowHeight="18" customHeight="1"/>
  <cols>
    <col min="1" max="1" width="9.375" style="0" customWidth="1"/>
    <col min="2" max="2" width="4.25390625" style="48" customWidth="1"/>
    <col min="3" max="3" width="3.875" style="48" customWidth="1"/>
    <col min="4" max="4" width="3.875" style="49" customWidth="1"/>
    <col min="5" max="5" width="13.75390625" style="50" customWidth="1"/>
    <col min="6" max="6" width="7.75390625" style="51" customWidth="1"/>
    <col min="7" max="7" width="7.50390625" style="51" customWidth="1"/>
    <col min="8" max="8" width="7.00390625" style="51" customWidth="1"/>
    <col min="9" max="9" width="6.75390625" style="51" customWidth="1"/>
    <col min="10" max="10" width="6.50390625" style="51" customWidth="1"/>
    <col min="11" max="11" width="6.125" style="51" customWidth="1"/>
    <col min="12" max="12" width="5.625" style="51" customWidth="1"/>
    <col min="13" max="13" width="6.50390625" style="51" customWidth="1"/>
    <col min="14" max="14" width="6.00390625" style="51" customWidth="1"/>
    <col min="15" max="20" width="5.625" style="51" customWidth="1"/>
    <col min="21" max="22" width="6.25390625" style="51" customWidth="1"/>
    <col min="23" max="23" width="5.625" style="51" customWidth="1"/>
    <col min="24" max="24" width="7.75390625" style="51" customWidth="1"/>
    <col min="25" max="30" width="5.625" style="3" customWidth="1"/>
    <col min="31" max="31" width="8.75390625" style="3" customWidth="1"/>
    <col min="32" max="32" width="6.875" style="3" customWidth="1"/>
    <col min="33" max="34" width="5.625" style="3" customWidth="1"/>
    <col min="35" max="35" width="8.00390625" style="3" customWidth="1"/>
    <col min="36" max="36" width="9.50390625" style="3" customWidth="1"/>
    <col min="37" max="37" width="11.125" style="3" customWidth="1"/>
    <col min="38" max="38" width="4.75390625" style="3" customWidth="1"/>
    <col min="39" max="39" width="6.00390625" style="3" customWidth="1"/>
    <col min="40" max="40" width="4.875" style="3" customWidth="1"/>
    <col min="41" max="47" width="6.00390625" style="3" customWidth="1"/>
    <col min="48" max="48" width="7.50390625" style="3" customWidth="1"/>
    <col min="49" max="101" width="6.00390625" style="3" customWidth="1"/>
    <col min="102" max="16384" width="6.00390625" style="0" customWidth="1"/>
  </cols>
  <sheetData>
    <row r="1" spans="2:36" ht="51" customHeight="1">
      <c r="B1" s="52" t="s">
        <v>298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101" ht="18" customHeight="1">
      <c r="A2" s="54" t="s">
        <v>124</v>
      </c>
      <c r="B2" s="55" t="s">
        <v>125</v>
      </c>
      <c r="C2" s="55"/>
      <c r="D2" s="55"/>
      <c r="E2" s="55"/>
      <c r="F2" s="56"/>
      <c r="G2" s="54"/>
      <c r="H2" s="54"/>
      <c r="I2" s="54"/>
      <c r="J2" s="57"/>
      <c r="K2" s="3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3"/>
      <c r="CW2"/>
    </row>
    <row r="3" spans="1:52" s="72" customFormat="1" ht="18" customHeight="1">
      <c r="A3" s="60" t="s">
        <v>126</v>
      </c>
      <c r="B3" s="117"/>
      <c r="C3" s="110"/>
      <c r="D3" s="110"/>
      <c r="E3" s="110"/>
      <c r="F3" s="118"/>
      <c r="G3" s="112" t="s">
        <v>299</v>
      </c>
      <c r="H3" s="112"/>
      <c r="I3" s="112"/>
      <c r="J3" s="112"/>
      <c r="K3" s="112"/>
      <c r="L3" s="112"/>
      <c r="M3" s="112" t="s">
        <v>300</v>
      </c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9" t="s">
        <v>301</v>
      </c>
      <c r="Y3" s="119"/>
      <c r="Z3" s="119"/>
      <c r="AA3" s="119"/>
      <c r="AB3" s="119"/>
      <c r="AC3" s="119"/>
      <c r="AD3" s="119"/>
      <c r="AE3" s="119"/>
      <c r="AF3" s="113" t="s">
        <v>302</v>
      </c>
      <c r="AG3" s="113"/>
      <c r="AH3" s="113"/>
      <c r="AI3" s="113"/>
      <c r="AJ3" s="120" t="s">
        <v>303</v>
      </c>
      <c r="AK3" s="121"/>
      <c r="AL3" s="113" t="s">
        <v>304</v>
      </c>
      <c r="AM3" s="113"/>
      <c r="AN3" s="113"/>
      <c r="AO3" s="113"/>
      <c r="AP3" s="113" t="s">
        <v>305</v>
      </c>
      <c r="AQ3" s="113"/>
      <c r="AR3" s="113"/>
      <c r="AS3" s="113"/>
      <c r="AT3" s="113"/>
      <c r="AU3" s="122"/>
      <c r="AV3" s="60" t="s">
        <v>306</v>
      </c>
      <c r="AW3" s="60" t="s">
        <v>307</v>
      </c>
      <c r="AX3" s="60"/>
      <c r="AY3" s="60"/>
      <c r="AZ3" s="81"/>
    </row>
    <row r="4" spans="1:52" s="72" customFormat="1" ht="18" customHeight="1">
      <c r="A4" s="60"/>
      <c r="B4" s="73" t="s">
        <v>136</v>
      </c>
      <c r="C4" s="42"/>
      <c r="D4" s="42"/>
      <c r="E4" s="74" t="s">
        <v>137</v>
      </c>
      <c r="F4" s="75" t="s">
        <v>138</v>
      </c>
      <c r="G4" s="74" t="s">
        <v>139</v>
      </c>
      <c r="H4" s="74" t="s">
        <v>140</v>
      </c>
      <c r="I4" s="74" t="s">
        <v>228</v>
      </c>
      <c r="J4" s="74" t="s">
        <v>308</v>
      </c>
      <c r="K4" s="74" t="s">
        <v>142</v>
      </c>
      <c r="L4" s="74" t="s">
        <v>143</v>
      </c>
      <c r="M4" s="74" t="s">
        <v>139</v>
      </c>
      <c r="N4" s="74" t="s">
        <v>144</v>
      </c>
      <c r="O4" s="77" t="s">
        <v>145</v>
      </c>
      <c r="P4" s="74" t="s">
        <v>146</v>
      </c>
      <c r="Q4" s="74" t="s">
        <v>147</v>
      </c>
      <c r="R4" s="74" t="s">
        <v>148</v>
      </c>
      <c r="S4" s="74" t="s">
        <v>149</v>
      </c>
      <c r="T4" s="74" t="s">
        <v>150</v>
      </c>
      <c r="U4" s="74" t="s">
        <v>151</v>
      </c>
      <c r="V4" s="74" t="s">
        <v>152</v>
      </c>
      <c r="W4" s="74" t="s">
        <v>153</v>
      </c>
      <c r="X4" s="78" t="s">
        <v>154</v>
      </c>
      <c r="Y4" s="76" t="s">
        <v>155</v>
      </c>
      <c r="Z4" s="76" t="s">
        <v>156</v>
      </c>
      <c r="AA4" s="76" t="s">
        <v>157</v>
      </c>
      <c r="AB4" s="76" t="s">
        <v>158</v>
      </c>
      <c r="AC4" s="76" t="s">
        <v>159</v>
      </c>
      <c r="AD4" s="76" t="s">
        <v>160</v>
      </c>
      <c r="AE4" s="79" t="s">
        <v>161</v>
      </c>
      <c r="AF4" s="74" t="s">
        <v>139</v>
      </c>
      <c r="AG4" s="68" t="s">
        <v>309</v>
      </c>
      <c r="AH4" s="60" t="s">
        <v>310</v>
      </c>
      <c r="AI4" s="60" t="s">
        <v>311</v>
      </c>
      <c r="AJ4" s="60" t="s">
        <v>171</v>
      </c>
      <c r="AK4" s="69" t="s">
        <v>312</v>
      </c>
      <c r="AL4" s="74" t="s">
        <v>139</v>
      </c>
      <c r="AM4" s="60" t="s">
        <v>168</v>
      </c>
      <c r="AN4" s="60" t="s">
        <v>169</v>
      </c>
      <c r="AO4" s="60" t="s">
        <v>170</v>
      </c>
      <c r="AP4" s="60" t="s">
        <v>171</v>
      </c>
      <c r="AQ4" s="60" t="s">
        <v>172</v>
      </c>
      <c r="AR4" s="60" t="s">
        <v>173</v>
      </c>
      <c r="AS4" s="60" t="s">
        <v>174</v>
      </c>
      <c r="AT4" s="60" t="s">
        <v>175</v>
      </c>
      <c r="AU4" s="69" t="s">
        <v>176</v>
      </c>
      <c r="AV4" s="60" t="s">
        <v>177</v>
      </c>
      <c r="AW4" s="60" t="s">
        <v>178</v>
      </c>
      <c r="AX4" s="60" t="s">
        <v>274</v>
      </c>
      <c r="AY4" s="69" t="s">
        <v>313</v>
      </c>
      <c r="AZ4" s="60" t="s">
        <v>314</v>
      </c>
    </row>
    <row r="5" spans="1:52" s="72" customFormat="1" ht="21" customHeight="1">
      <c r="A5" s="60"/>
      <c r="B5" s="73" t="s">
        <v>182</v>
      </c>
      <c r="C5" s="42" t="s">
        <v>183</v>
      </c>
      <c r="D5" s="42" t="s">
        <v>184</v>
      </c>
      <c r="E5" s="74"/>
      <c r="F5" s="75"/>
      <c r="G5" s="74"/>
      <c r="H5" s="74"/>
      <c r="I5" s="74"/>
      <c r="J5" s="74"/>
      <c r="K5" s="74"/>
      <c r="L5" s="74"/>
      <c r="M5" s="74"/>
      <c r="N5" s="74"/>
      <c r="O5" s="77"/>
      <c r="P5" s="74"/>
      <c r="Q5" s="74"/>
      <c r="R5" s="74"/>
      <c r="S5" s="74"/>
      <c r="T5" s="74"/>
      <c r="U5" s="74"/>
      <c r="V5" s="74"/>
      <c r="W5" s="74"/>
      <c r="X5" s="83"/>
      <c r="Y5" s="82"/>
      <c r="Z5" s="82"/>
      <c r="AA5" s="82"/>
      <c r="AB5" s="82"/>
      <c r="AC5" s="82"/>
      <c r="AD5" s="82"/>
      <c r="AE5" s="84"/>
      <c r="AF5" s="74"/>
      <c r="AG5" s="68"/>
      <c r="AH5" s="60"/>
      <c r="AI5" s="60"/>
      <c r="AJ5" s="60"/>
      <c r="AK5" s="69"/>
      <c r="AL5" s="74"/>
      <c r="AM5" s="60"/>
      <c r="AN5" s="60"/>
      <c r="AO5" s="60"/>
      <c r="AP5" s="60"/>
      <c r="AQ5" s="60"/>
      <c r="AR5" s="60"/>
      <c r="AS5" s="60"/>
      <c r="AT5" s="60"/>
      <c r="AU5" s="69"/>
      <c r="AV5" s="60"/>
      <c r="AW5" s="60"/>
      <c r="AX5" s="60"/>
      <c r="AY5" s="69"/>
      <c r="AZ5" s="60"/>
    </row>
    <row r="6" spans="1:52" s="72" customFormat="1" ht="36" customHeight="1">
      <c r="A6" s="60"/>
      <c r="B6" s="73"/>
      <c r="C6" s="42"/>
      <c r="D6" s="42"/>
      <c r="E6" s="74"/>
      <c r="F6" s="75"/>
      <c r="G6" s="74"/>
      <c r="H6" s="74"/>
      <c r="I6" s="74"/>
      <c r="J6" s="74"/>
      <c r="K6" s="74"/>
      <c r="L6" s="74"/>
      <c r="M6" s="74"/>
      <c r="N6" s="74"/>
      <c r="O6" s="77"/>
      <c r="P6" s="74"/>
      <c r="Q6" s="74"/>
      <c r="R6" s="74"/>
      <c r="S6" s="74"/>
      <c r="T6" s="74"/>
      <c r="U6" s="74"/>
      <c r="V6" s="74"/>
      <c r="W6" s="74"/>
      <c r="X6" s="88"/>
      <c r="Y6" s="87"/>
      <c r="Z6" s="87"/>
      <c r="AA6" s="87"/>
      <c r="AB6" s="87"/>
      <c r="AC6" s="87"/>
      <c r="AD6" s="87"/>
      <c r="AE6" s="89"/>
      <c r="AF6" s="74"/>
      <c r="AG6" s="68"/>
      <c r="AH6" s="60"/>
      <c r="AI6" s="60"/>
      <c r="AJ6" s="60"/>
      <c r="AK6" s="69"/>
      <c r="AL6" s="74"/>
      <c r="AM6" s="60"/>
      <c r="AN6" s="60"/>
      <c r="AO6" s="60"/>
      <c r="AP6" s="60"/>
      <c r="AQ6" s="60"/>
      <c r="AR6" s="60"/>
      <c r="AS6" s="60"/>
      <c r="AT6" s="60"/>
      <c r="AU6" s="69"/>
      <c r="AV6" s="60"/>
      <c r="AW6" s="60"/>
      <c r="AX6" s="60"/>
      <c r="AY6" s="69"/>
      <c r="AZ6" s="60"/>
    </row>
    <row r="7" spans="1:52" ht="22.5" customHeight="1">
      <c r="A7" s="92"/>
      <c r="B7" s="73" t="s">
        <v>185</v>
      </c>
      <c r="C7" s="42" t="s">
        <v>186</v>
      </c>
      <c r="D7" s="42" t="s">
        <v>186</v>
      </c>
      <c r="E7" s="42" t="s">
        <v>186</v>
      </c>
      <c r="F7" s="93">
        <v>1</v>
      </c>
      <c r="G7" s="42">
        <v>2</v>
      </c>
      <c r="H7" s="93">
        <v>3</v>
      </c>
      <c r="I7" s="42">
        <v>4</v>
      </c>
      <c r="J7" s="93">
        <v>5</v>
      </c>
      <c r="K7" s="42">
        <v>6</v>
      </c>
      <c r="L7" s="93">
        <v>7</v>
      </c>
      <c r="M7" s="42">
        <v>8</v>
      </c>
      <c r="N7" s="93">
        <v>9</v>
      </c>
      <c r="O7" s="42">
        <v>10</v>
      </c>
      <c r="P7" s="93">
        <v>11</v>
      </c>
      <c r="Q7" s="42">
        <v>12</v>
      </c>
      <c r="R7" s="93">
        <v>13</v>
      </c>
      <c r="S7" s="42">
        <v>14</v>
      </c>
      <c r="T7" s="93">
        <v>15</v>
      </c>
      <c r="U7" s="42">
        <v>16</v>
      </c>
      <c r="V7" s="93">
        <v>17</v>
      </c>
      <c r="W7" s="42">
        <v>18</v>
      </c>
      <c r="X7" s="93">
        <v>19</v>
      </c>
      <c r="Y7" s="42">
        <v>20</v>
      </c>
      <c r="Z7" s="93">
        <v>21</v>
      </c>
      <c r="AA7" s="42">
        <v>22</v>
      </c>
      <c r="AB7" s="93">
        <v>23</v>
      </c>
      <c r="AC7" s="42">
        <v>24</v>
      </c>
      <c r="AD7" s="93">
        <v>25</v>
      </c>
      <c r="AE7" s="42">
        <v>26</v>
      </c>
      <c r="AF7" s="93">
        <v>27</v>
      </c>
      <c r="AG7" s="42">
        <v>28</v>
      </c>
      <c r="AH7" s="93">
        <v>29</v>
      </c>
      <c r="AI7" s="42">
        <v>30</v>
      </c>
      <c r="AJ7" s="93">
        <v>31</v>
      </c>
      <c r="AK7" s="42">
        <v>32</v>
      </c>
      <c r="AL7" s="93">
        <v>33</v>
      </c>
      <c r="AM7" s="42">
        <v>34</v>
      </c>
      <c r="AN7" s="93">
        <v>35</v>
      </c>
      <c r="AO7" s="42">
        <v>36</v>
      </c>
      <c r="AP7" s="93">
        <v>37</v>
      </c>
      <c r="AQ7" s="42">
        <v>38</v>
      </c>
      <c r="AR7" s="93">
        <v>39</v>
      </c>
      <c r="AS7" s="42">
        <v>40</v>
      </c>
      <c r="AT7" s="93">
        <v>41</v>
      </c>
      <c r="AU7" s="42">
        <v>42</v>
      </c>
      <c r="AV7" s="93">
        <v>43</v>
      </c>
      <c r="AW7" s="42">
        <v>44</v>
      </c>
      <c r="AX7" s="93">
        <v>45</v>
      </c>
      <c r="AY7" s="93">
        <v>46</v>
      </c>
      <c r="AZ7" s="42">
        <v>47</v>
      </c>
    </row>
    <row r="8" spans="1:52" s="3" customFormat="1" ht="42.75" customHeight="1">
      <c r="A8" s="102" t="s">
        <v>315</v>
      </c>
      <c r="B8" s="123">
        <v>212</v>
      </c>
      <c r="C8" s="95" t="s">
        <v>188</v>
      </c>
      <c r="D8" s="95">
        <v>99</v>
      </c>
      <c r="E8" s="96" t="s">
        <v>316</v>
      </c>
      <c r="F8" s="46">
        <v>2247657</v>
      </c>
      <c r="G8" s="97"/>
      <c r="H8" s="97"/>
      <c r="I8" s="97"/>
      <c r="J8" s="97"/>
      <c r="K8" s="97"/>
      <c r="L8" s="97"/>
      <c r="M8" s="97">
        <f>SUM(N8:W8)</f>
        <v>0</v>
      </c>
      <c r="N8" s="97"/>
      <c r="O8" s="97"/>
      <c r="P8" s="97"/>
      <c r="Q8" s="97"/>
      <c r="R8" s="97"/>
      <c r="S8" s="97"/>
      <c r="T8" s="97"/>
      <c r="U8" s="97"/>
      <c r="V8" s="97"/>
      <c r="W8" s="97"/>
      <c r="X8" s="46">
        <f>SUM(Y8:AE8)</f>
        <v>2247657</v>
      </c>
      <c r="Y8" s="94"/>
      <c r="Z8" s="94"/>
      <c r="AA8" s="94"/>
      <c r="AB8" s="94"/>
      <c r="AC8" s="94"/>
      <c r="AD8" s="94"/>
      <c r="AE8" s="94">
        <v>2247657</v>
      </c>
      <c r="AF8" s="46">
        <f>SUM(AG8:AI8)</f>
        <v>0</v>
      </c>
      <c r="AG8" s="94"/>
      <c r="AH8" s="94"/>
      <c r="AI8" s="98"/>
      <c r="AJ8" s="98"/>
      <c r="AK8" s="99">
        <f>SUM(AM8:AO8)</f>
        <v>0</v>
      </c>
      <c r="AL8" s="97"/>
      <c r="AM8" s="100"/>
      <c r="AN8" s="100"/>
      <c r="AO8" s="100"/>
      <c r="AP8" s="100"/>
      <c r="AQ8" s="100"/>
      <c r="AR8" s="100"/>
      <c r="AS8" s="100"/>
      <c r="AT8" s="100"/>
      <c r="AU8" s="101"/>
      <c r="AV8" s="102"/>
      <c r="AW8" s="102"/>
      <c r="AX8" s="102"/>
      <c r="AY8" s="103"/>
      <c r="AZ8" s="102"/>
    </row>
    <row r="9" spans="1:52" s="3" customFormat="1" ht="22.5" customHeight="1">
      <c r="A9" s="102" t="s">
        <v>317</v>
      </c>
      <c r="B9" s="123">
        <v>211</v>
      </c>
      <c r="C9" s="95" t="s">
        <v>318</v>
      </c>
      <c r="D9" s="95" t="s">
        <v>204</v>
      </c>
      <c r="E9" s="96" t="s">
        <v>319</v>
      </c>
      <c r="F9" s="46">
        <v>3865000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>
        <v>3865000</v>
      </c>
      <c r="Y9" s="94"/>
      <c r="Z9" s="94"/>
      <c r="AA9" s="94"/>
      <c r="AB9" s="94"/>
      <c r="AC9" s="94"/>
      <c r="AD9" s="94"/>
      <c r="AE9" s="94">
        <v>3865000</v>
      </c>
      <c r="AF9" s="94"/>
      <c r="AG9" s="94"/>
      <c r="AH9" s="94"/>
      <c r="AI9" s="98"/>
      <c r="AJ9" s="98"/>
      <c r="AK9" s="98"/>
      <c r="AL9" s="94"/>
      <c r="AM9" s="94"/>
      <c r="AN9" s="94"/>
      <c r="AO9" s="94"/>
      <c r="AP9" s="94"/>
      <c r="AQ9" s="94"/>
      <c r="AR9" s="94"/>
      <c r="AS9" s="94"/>
      <c r="AT9" s="94"/>
      <c r="AU9" s="98"/>
      <c r="AV9" s="102"/>
      <c r="AW9" s="102"/>
      <c r="AX9" s="102"/>
      <c r="AY9" s="103"/>
      <c r="AZ9" s="102"/>
    </row>
    <row r="10" spans="1:52" ht="22.5" customHeight="1">
      <c r="A10" s="124"/>
      <c r="B10" s="123"/>
      <c r="C10" s="95"/>
      <c r="D10" s="95"/>
      <c r="E10" s="125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8"/>
      <c r="AJ10" s="98"/>
      <c r="AK10" s="98"/>
      <c r="AL10" s="94"/>
      <c r="AM10" s="94"/>
      <c r="AN10" s="94"/>
      <c r="AO10" s="94"/>
      <c r="AP10" s="94"/>
      <c r="AQ10" s="94"/>
      <c r="AR10" s="94"/>
      <c r="AS10" s="94"/>
      <c r="AT10" s="94"/>
      <c r="AU10" s="98"/>
      <c r="AV10" s="102"/>
      <c r="AW10" s="102"/>
      <c r="AX10" s="102"/>
      <c r="AY10" s="102"/>
      <c r="AZ10" s="104"/>
    </row>
    <row r="11" spans="1:52" ht="22.5" customHeight="1">
      <c r="A11" s="92"/>
      <c r="B11" s="123"/>
      <c r="C11" s="95"/>
      <c r="D11" s="95"/>
      <c r="E11" s="125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8"/>
      <c r="AJ11" s="98"/>
      <c r="AK11" s="94"/>
      <c r="AL11" s="100"/>
      <c r="AM11" s="100"/>
      <c r="AN11" s="101"/>
      <c r="AO11" s="100"/>
      <c r="AP11" s="100"/>
      <c r="AQ11" s="100"/>
      <c r="AR11" s="101"/>
      <c r="AS11" s="100"/>
      <c r="AT11" s="100"/>
      <c r="AU11" s="101"/>
      <c r="AV11" s="102"/>
      <c r="AW11" s="102"/>
      <c r="AX11" s="102"/>
      <c r="AY11" s="102"/>
      <c r="AZ11" s="102"/>
    </row>
    <row r="12" spans="2:29" ht="21.75" customHeight="1">
      <c r="B12" s="105" t="s">
        <v>213</v>
      </c>
      <c r="C12" s="105"/>
      <c r="D12" s="105"/>
      <c r="E12" s="105"/>
      <c r="J12" s="51" t="s">
        <v>214</v>
      </c>
      <c r="N12" s="3"/>
      <c r="O12" s="3"/>
      <c r="P12" s="51" t="s">
        <v>214</v>
      </c>
      <c r="W12" s="3"/>
      <c r="X12" s="37"/>
      <c r="Y12" s="37"/>
      <c r="Z12" s="106"/>
      <c r="AA12" s="107"/>
      <c r="AB12" s="51"/>
      <c r="AC12" s="51"/>
    </row>
    <row r="13" spans="2:32" ht="21.75" customHeight="1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</row>
    <row r="14" spans="3:32" ht="21.75" customHeight="1">
      <c r="C14" s="109"/>
      <c r="U14" s="109"/>
      <c r="V14" s="109"/>
      <c r="W14" s="49"/>
      <c r="X14" s="50"/>
      <c r="Y14" s="51"/>
      <c r="Z14" s="51"/>
      <c r="AA14" s="51"/>
      <c r="AB14" s="51"/>
      <c r="AC14" s="51"/>
      <c r="AD14" s="51"/>
      <c r="AE14" s="51"/>
      <c r="AF14" s="51"/>
    </row>
    <row r="15" ht="21.75" customHeight="1"/>
    <row r="16" ht="21.75" customHeight="1"/>
  </sheetData>
  <sheetProtection/>
  <mergeCells count="66">
    <mergeCell ref="AU4:AU6"/>
    <mergeCell ref="AV4:AV6"/>
    <mergeCell ref="AW4:AW6"/>
    <mergeCell ref="AX4:AX6"/>
    <mergeCell ref="AY4:AY6"/>
    <mergeCell ref="AZ4:AZ6"/>
    <mergeCell ref="AO4:AO6"/>
    <mergeCell ref="AP4:AP6"/>
    <mergeCell ref="AQ4:AQ6"/>
    <mergeCell ref="AR4:AR6"/>
    <mergeCell ref="AS4:AS6"/>
    <mergeCell ref="AT4:AT6"/>
    <mergeCell ref="AI4:AI6"/>
    <mergeCell ref="AJ4:AJ6"/>
    <mergeCell ref="AK4:AK6"/>
    <mergeCell ref="AL4:AL6"/>
    <mergeCell ref="AM4:AM6"/>
    <mergeCell ref="AN4:AN6"/>
    <mergeCell ref="AC4:AC6"/>
    <mergeCell ref="AD4:AD6"/>
    <mergeCell ref="AE4:AE6"/>
    <mergeCell ref="AF4:AF6"/>
    <mergeCell ref="AG4:AG6"/>
    <mergeCell ref="AH4:AH6"/>
    <mergeCell ref="W4:W6"/>
    <mergeCell ref="X4:X6"/>
    <mergeCell ref="Y4:Y6"/>
    <mergeCell ref="Z4:Z6"/>
    <mergeCell ref="AA4:AA6"/>
    <mergeCell ref="AB4:AB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A3:A6"/>
    <mergeCell ref="B5:B6"/>
    <mergeCell ref="C5:C6"/>
    <mergeCell ref="D5:D6"/>
    <mergeCell ref="E4:E6"/>
    <mergeCell ref="F4:F6"/>
    <mergeCell ref="AJ3:AK3"/>
    <mergeCell ref="AL3:AO3"/>
    <mergeCell ref="AP3:AU3"/>
    <mergeCell ref="AW3:AZ3"/>
    <mergeCell ref="B4:D4"/>
    <mergeCell ref="B12:E12"/>
    <mergeCell ref="G4:G6"/>
    <mergeCell ref="H4:H6"/>
    <mergeCell ref="I4:I6"/>
    <mergeCell ref="J4:J6"/>
    <mergeCell ref="B1:P1"/>
    <mergeCell ref="U1:AI1"/>
    <mergeCell ref="B3:E3"/>
    <mergeCell ref="G3:L3"/>
    <mergeCell ref="M3:W3"/>
    <mergeCell ref="X3:AE3"/>
    <mergeCell ref="AF3:AI3"/>
    <mergeCell ref="B2:E2"/>
  </mergeCells>
  <printOptions/>
  <pageMargins left="0.7512949583098645" right="0.7512949583098645" top="0.9998749560258521" bottom="0.9998749560258521" header="0.49993747801292604" footer="0.4999374780129260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I13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" width="23.00390625" style="0" customWidth="1"/>
    <col min="2" max="2" width="8.375" style="0" customWidth="1"/>
    <col min="3" max="3" width="15.875" style="0" customWidth="1"/>
    <col min="4" max="4" width="15.00390625" style="0" customWidth="1"/>
    <col min="5" max="5" width="19.25390625" style="0" customWidth="1"/>
    <col min="6" max="6" width="16.125" style="0" customWidth="1"/>
    <col min="7" max="7" width="19.75390625" style="0" customWidth="1"/>
    <col min="8" max="35" width="9.00390625" style="1" customWidth="1"/>
  </cols>
  <sheetData>
    <row r="1" spans="1:7" ht="27.75" customHeight="1">
      <c r="A1" s="17" t="s">
        <v>320</v>
      </c>
      <c r="B1" s="17"/>
      <c r="C1" s="17"/>
      <c r="D1" s="17"/>
      <c r="E1" s="17"/>
      <c r="F1" s="17"/>
      <c r="G1" s="17"/>
    </row>
    <row r="2" spans="2:7" s="1" customFormat="1" ht="18" customHeight="1">
      <c r="B2" s="127"/>
      <c r="C2" s="127"/>
      <c r="E2" s="127"/>
      <c r="F2" s="128"/>
      <c r="G2" s="127" t="s">
        <v>321</v>
      </c>
    </row>
    <row r="3" spans="1:7" ht="21.75" customHeight="1">
      <c r="A3" s="92" t="s">
        <v>322</v>
      </c>
      <c r="B3" s="93"/>
      <c r="C3" s="73"/>
      <c r="D3" s="92" t="s">
        <v>323</v>
      </c>
      <c r="E3" s="129"/>
      <c r="F3" s="92" t="s">
        <v>324</v>
      </c>
      <c r="G3" s="92"/>
    </row>
    <row r="4" spans="1:7" ht="21.75" customHeight="1">
      <c r="A4" s="92" t="s">
        <v>325</v>
      </c>
      <c r="B4" s="130"/>
      <c r="C4" s="117"/>
      <c r="D4" s="131" t="s">
        <v>326</v>
      </c>
      <c r="E4" s="132"/>
      <c r="F4" s="92" t="s">
        <v>327</v>
      </c>
      <c r="G4" s="92"/>
    </row>
    <row r="5" spans="1:7" ht="21.75" customHeight="1">
      <c r="A5" s="92" t="s">
        <v>328</v>
      </c>
      <c r="B5" s="133" t="s">
        <v>329</v>
      </c>
      <c r="C5" s="117"/>
      <c r="D5" s="110" t="s">
        <v>330</v>
      </c>
      <c r="E5" s="110" t="s">
        <v>331</v>
      </c>
      <c r="F5" s="110" t="s">
        <v>332</v>
      </c>
      <c r="G5" s="110" t="s">
        <v>333</v>
      </c>
    </row>
    <row r="6" spans="1:7" ht="21.75" customHeight="1">
      <c r="A6" s="92"/>
      <c r="B6" s="133"/>
      <c r="C6" s="117"/>
      <c r="D6" s="92"/>
      <c r="E6" s="92"/>
      <c r="F6" s="92"/>
      <c r="G6" s="92"/>
    </row>
    <row r="7" spans="1:7" ht="21.75" customHeight="1">
      <c r="A7" s="134" t="s">
        <v>334</v>
      </c>
      <c r="B7" s="135"/>
      <c r="C7" s="117" t="s">
        <v>335</v>
      </c>
      <c r="D7" s="110" t="s">
        <v>330</v>
      </c>
      <c r="E7" s="110" t="s">
        <v>331</v>
      </c>
      <c r="F7" s="110" t="s">
        <v>332</v>
      </c>
      <c r="G7" s="110" t="s">
        <v>333</v>
      </c>
    </row>
    <row r="8" spans="1:7" ht="21.75" customHeight="1">
      <c r="A8" s="110" t="s">
        <v>336</v>
      </c>
      <c r="B8" s="110"/>
      <c r="C8" s="117"/>
      <c r="D8" s="110"/>
      <c r="E8" s="110"/>
      <c r="F8" s="110"/>
      <c r="G8" s="110"/>
    </row>
    <row r="9" spans="1:7" ht="21.75" customHeight="1">
      <c r="A9" s="110" t="s">
        <v>337</v>
      </c>
      <c r="B9" s="110"/>
      <c r="C9" s="117"/>
      <c r="D9" s="110"/>
      <c r="E9" s="110"/>
      <c r="F9" s="110"/>
      <c r="G9" s="110"/>
    </row>
    <row r="10" spans="1:7" ht="21.75" customHeight="1">
      <c r="A10" s="110" t="s">
        <v>338</v>
      </c>
      <c r="B10" s="110"/>
      <c r="C10" s="131"/>
      <c r="D10" s="92"/>
      <c r="E10" s="92"/>
      <c r="F10" s="92"/>
      <c r="G10" s="92"/>
    </row>
    <row r="11" spans="1:7" ht="105.75" customHeight="1">
      <c r="A11" s="92" t="s">
        <v>339</v>
      </c>
      <c r="B11" s="69"/>
      <c r="C11" s="64"/>
      <c r="D11" s="64"/>
      <c r="E11" s="64"/>
      <c r="F11" s="64"/>
      <c r="G11" s="61"/>
    </row>
    <row r="12" spans="1:7" ht="27.75" customHeight="1">
      <c r="A12" s="92" t="s">
        <v>340</v>
      </c>
      <c r="B12" s="133"/>
      <c r="C12" s="119"/>
      <c r="D12" s="119"/>
      <c r="E12" s="119"/>
      <c r="F12" s="119"/>
      <c r="G12" s="117"/>
    </row>
    <row r="13" spans="2:35" s="3" customFormat="1" ht="21" customHeight="1">
      <c r="B13" s="1" t="s">
        <v>341</v>
      </c>
      <c r="C13" s="72"/>
      <c r="D13" s="136"/>
      <c r="E13" s="137" t="s">
        <v>342</v>
      </c>
      <c r="F13" s="137"/>
      <c r="G13" s="137"/>
      <c r="H13" s="137"/>
      <c r="I13" s="137"/>
      <c r="L13" s="137"/>
      <c r="M13" s="137"/>
      <c r="N13" s="137"/>
      <c r="R13" s="1"/>
      <c r="S13" s="72"/>
      <c r="T13" s="136"/>
      <c r="U13" s="138"/>
      <c r="V13" s="137"/>
      <c r="W13" s="137"/>
      <c r="X13" s="137"/>
      <c r="Z13" s="1"/>
      <c r="AA13" s="1"/>
      <c r="AB13" s="72"/>
      <c r="AC13" s="136"/>
      <c r="AD13" s="138"/>
      <c r="AE13" s="1"/>
      <c r="AF13" s="1"/>
      <c r="AG13" s="1"/>
      <c r="AH13" s="1"/>
      <c r="AI13" s="1"/>
    </row>
  </sheetData>
  <sheetProtection/>
  <mergeCells count="8">
    <mergeCell ref="B11:G11"/>
    <mergeCell ref="B12:G12"/>
    <mergeCell ref="A1:G1"/>
    <mergeCell ref="B3:C3"/>
    <mergeCell ref="B4:C4"/>
    <mergeCell ref="B5:C5"/>
    <mergeCell ref="B6:C6"/>
    <mergeCell ref="A7:B7"/>
  </mergeCells>
  <printOptions horizontalCentered="1"/>
  <pageMargins left="0.9484925607996664" right="0.7512949583098645" top="0.9998749560258521" bottom="0.9998749560258521" header="0.5110472206055648" footer="0.51104722060556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24"/>
  <sheetViews>
    <sheetView tabSelected="1" defaultGridColor="0" colorId="23" workbookViewId="0" topLeftCell="A1">
      <selection activeCell="A1" sqref="A1"/>
    </sheetView>
  </sheetViews>
  <sheetFormatPr defaultColWidth="9.00390625" defaultRowHeight="14.25"/>
  <cols>
    <col min="1" max="1" width="5.75390625" style="0" customWidth="1"/>
    <col min="2" max="2" width="31.50390625" style="0" customWidth="1"/>
    <col min="3" max="3" width="4.875" style="0" customWidth="1"/>
    <col min="4" max="4" width="12.25390625" style="0" customWidth="1"/>
    <col min="5" max="5" width="13.75390625" style="0" customWidth="1"/>
    <col min="6" max="6" width="11.125" style="0" customWidth="1"/>
    <col min="7" max="9" width="10.75390625" style="0" customWidth="1"/>
    <col min="10" max="10" width="7.375" style="0" customWidth="1"/>
    <col min="11" max="18" width="9.00390625" style="1" customWidth="1"/>
  </cols>
  <sheetData>
    <row r="1" spans="1:10" ht="22.5" customHeight="1">
      <c r="A1" s="139" t="s">
        <v>343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8" ht="18.75" customHeight="1">
      <c r="A2" s="140" t="s">
        <v>344</v>
      </c>
      <c r="B2" s="140"/>
      <c r="C2" s="127"/>
      <c r="D2" s="127"/>
      <c r="E2" s="127"/>
      <c r="F2" s="127"/>
      <c r="G2" s="127"/>
      <c r="H2" s="127"/>
      <c r="I2" s="127"/>
      <c r="J2" s="127"/>
      <c r="K2" s="141"/>
      <c r="L2" s="141"/>
      <c r="M2" s="141"/>
      <c r="N2" s="141"/>
      <c r="O2" s="141"/>
      <c r="P2" s="141"/>
      <c r="Q2" s="141"/>
      <c r="R2" s="141"/>
    </row>
    <row r="3" spans="1:10" ht="40.5" customHeight="1">
      <c r="A3" s="142" t="s">
        <v>345</v>
      </c>
      <c r="B3" s="143" t="s">
        <v>346</v>
      </c>
      <c r="C3" s="144">
        <v>1</v>
      </c>
      <c r="D3" s="143" t="s">
        <v>347</v>
      </c>
      <c r="E3" s="143" t="s">
        <v>348</v>
      </c>
      <c r="F3" s="143" t="s">
        <v>349</v>
      </c>
      <c r="G3" s="143" t="s">
        <v>350</v>
      </c>
      <c r="H3" s="143" t="s">
        <v>351</v>
      </c>
      <c r="I3" s="143"/>
      <c r="J3" s="110" t="s">
        <v>352</v>
      </c>
    </row>
    <row r="4" spans="1:10" ht="20.25" customHeight="1">
      <c r="A4" s="145"/>
      <c r="B4" s="145" t="s">
        <v>353</v>
      </c>
      <c r="C4" s="146">
        <v>2</v>
      </c>
      <c r="D4" s="146"/>
      <c r="E4" s="143">
        <v>28</v>
      </c>
      <c r="F4" s="143">
        <v>21</v>
      </c>
      <c r="G4" s="143"/>
      <c r="H4" s="143">
        <v>18</v>
      </c>
      <c r="I4" s="143"/>
      <c r="J4" s="110"/>
    </row>
    <row r="5" spans="1:10" ht="20.25" customHeight="1">
      <c r="A5" s="147" t="s">
        <v>354</v>
      </c>
      <c r="B5" s="42" t="s">
        <v>355</v>
      </c>
      <c r="C5" s="148">
        <v>3</v>
      </c>
      <c r="D5" s="149">
        <v>1783704</v>
      </c>
      <c r="E5" s="150">
        <v>1079352</v>
      </c>
      <c r="F5" s="150">
        <v>704352</v>
      </c>
      <c r="G5" s="150"/>
      <c r="H5" s="150"/>
      <c r="I5" s="92"/>
      <c r="J5" s="110"/>
    </row>
    <row r="6" spans="1:10" ht="20.25" customHeight="1">
      <c r="A6" s="147"/>
      <c r="B6" s="74" t="s">
        <v>356</v>
      </c>
      <c r="C6" s="151">
        <v>4</v>
      </c>
      <c r="D6" s="152">
        <v>636360</v>
      </c>
      <c r="E6" s="150">
        <v>636360</v>
      </c>
      <c r="F6" s="150"/>
      <c r="G6" s="150"/>
      <c r="H6" s="150"/>
      <c r="I6" s="92"/>
      <c r="J6" s="110"/>
    </row>
    <row r="7" spans="1:10" ht="20.25" customHeight="1">
      <c r="A7" s="147"/>
      <c r="B7" s="74" t="s">
        <v>357</v>
      </c>
      <c r="C7" s="148">
        <v>5</v>
      </c>
      <c r="D7" s="149">
        <v>456780</v>
      </c>
      <c r="E7" s="150"/>
      <c r="F7" s="150">
        <v>456780</v>
      </c>
      <c r="G7" s="150"/>
      <c r="H7" s="150"/>
      <c r="I7" s="92"/>
      <c r="J7" s="110"/>
    </row>
    <row r="8" spans="1:10" ht="20.25" customHeight="1">
      <c r="A8" s="147"/>
      <c r="B8" s="74" t="s">
        <v>358</v>
      </c>
      <c r="C8" s="151">
        <v>6</v>
      </c>
      <c r="D8" s="149">
        <v>197928</v>
      </c>
      <c r="E8" s="150">
        <v>116376</v>
      </c>
      <c r="F8" s="150">
        <v>81552</v>
      </c>
      <c r="G8" s="150"/>
      <c r="H8" s="150"/>
      <c r="I8" s="92"/>
      <c r="J8" s="110"/>
    </row>
    <row r="9" spans="1:10" ht="20.25" customHeight="1">
      <c r="A9" s="147"/>
      <c r="B9" s="74" t="s">
        <v>359</v>
      </c>
      <c r="C9" s="148">
        <v>7</v>
      </c>
      <c r="D9" s="152">
        <v>8040</v>
      </c>
      <c r="E9" s="150">
        <v>5280</v>
      </c>
      <c r="F9" s="150">
        <v>2760</v>
      </c>
      <c r="G9" s="150"/>
      <c r="H9" s="150"/>
      <c r="I9" s="92"/>
      <c r="J9" s="110"/>
    </row>
    <row r="10" spans="1:10" ht="20.25" customHeight="1">
      <c r="A10" s="147"/>
      <c r="B10" s="153" t="s">
        <v>360</v>
      </c>
      <c r="C10" s="151">
        <v>8</v>
      </c>
      <c r="D10" s="152">
        <f>SUM(D5:D9)</f>
        <v>3082812</v>
      </c>
      <c r="E10" s="152">
        <f>SUM(E5:E9)</f>
        <v>1837368</v>
      </c>
      <c r="F10" s="152">
        <f>SUM(F5:F9)</f>
        <v>1245444</v>
      </c>
      <c r="G10" s="152">
        <f>SUM(G5:G9)</f>
        <v>0</v>
      </c>
      <c r="H10" s="152">
        <f>SUM(H5:H9)</f>
        <v>0</v>
      </c>
      <c r="I10" s="146">
        <f>SUM(I5:I9)</f>
        <v>0</v>
      </c>
      <c r="J10" s="110"/>
    </row>
    <row r="11" spans="1:10" ht="20.25" customHeight="1">
      <c r="A11" s="147"/>
      <c r="B11" s="74" t="s">
        <v>361</v>
      </c>
      <c r="C11" s="148">
        <v>9</v>
      </c>
      <c r="D11" s="154">
        <v>120000</v>
      </c>
      <c r="E11" s="150"/>
      <c r="F11" s="150"/>
      <c r="G11" s="150"/>
      <c r="H11" s="150">
        <v>120000</v>
      </c>
      <c r="I11" s="129" t="s">
        <v>362</v>
      </c>
      <c r="J11" s="92"/>
    </row>
    <row r="12" spans="1:10" ht="20.25" customHeight="1">
      <c r="A12" s="147"/>
      <c r="B12" s="74" t="s">
        <v>363</v>
      </c>
      <c r="C12" s="151">
        <v>10</v>
      </c>
      <c r="D12" s="152">
        <v>148642</v>
      </c>
      <c r="E12" s="150">
        <v>89946</v>
      </c>
      <c r="F12" s="150">
        <v>58696</v>
      </c>
      <c r="G12" s="150"/>
      <c r="H12" s="150"/>
      <c r="I12" s="92"/>
      <c r="J12" s="92"/>
    </row>
    <row r="13" spans="1:10" ht="20.25" customHeight="1">
      <c r="A13" s="147"/>
      <c r="B13" s="74" t="s">
        <v>364</v>
      </c>
      <c r="C13" s="148">
        <v>11</v>
      </c>
      <c r="D13" s="152">
        <v>222960</v>
      </c>
      <c r="E13" s="150">
        <v>132480</v>
      </c>
      <c r="F13" s="150">
        <v>90480</v>
      </c>
      <c r="G13" s="150"/>
      <c r="H13" s="150"/>
      <c r="I13" s="92"/>
      <c r="J13" s="92"/>
    </row>
    <row r="14" spans="1:10" ht="20.25" customHeight="1">
      <c r="A14" s="147"/>
      <c r="B14" s="74" t="s">
        <v>365</v>
      </c>
      <c r="C14" s="151">
        <v>12</v>
      </c>
      <c r="D14" s="152">
        <v>187800</v>
      </c>
      <c r="E14" s="150">
        <v>187800</v>
      </c>
      <c r="F14" s="150"/>
      <c r="G14" s="150"/>
      <c r="H14" s="150"/>
      <c r="I14" s="92"/>
      <c r="J14" s="92"/>
    </row>
    <row r="15" spans="1:10" ht="20.25" customHeight="1">
      <c r="A15" s="147"/>
      <c r="B15" s="74" t="s">
        <v>366</v>
      </c>
      <c r="C15" s="148">
        <v>13</v>
      </c>
      <c r="D15" s="149">
        <v>30828</v>
      </c>
      <c r="E15" s="150">
        <v>18374</v>
      </c>
      <c r="F15" s="150">
        <v>12454</v>
      </c>
      <c r="G15" s="150"/>
      <c r="H15" s="150"/>
      <c r="I15" s="92"/>
      <c r="J15" s="92"/>
    </row>
    <row r="16" spans="1:10" ht="20.25" customHeight="1">
      <c r="A16" s="147"/>
      <c r="B16" s="42" t="s">
        <v>367</v>
      </c>
      <c r="C16" s="148">
        <v>15</v>
      </c>
      <c r="D16" s="149">
        <v>128800</v>
      </c>
      <c r="E16" s="150">
        <v>75200</v>
      </c>
      <c r="F16" s="150">
        <v>53600</v>
      </c>
      <c r="G16" s="150"/>
      <c r="H16" s="150"/>
      <c r="I16" s="92"/>
      <c r="J16" s="92"/>
    </row>
    <row r="17" spans="1:10" ht="20.25" customHeight="1">
      <c r="A17" s="147"/>
      <c r="B17" s="42" t="s">
        <v>368</v>
      </c>
      <c r="C17" s="151">
        <v>16</v>
      </c>
      <c r="D17" s="149">
        <v>80400</v>
      </c>
      <c r="E17" s="150">
        <v>80400</v>
      </c>
      <c r="F17" s="150"/>
      <c r="G17" s="150"/>
      <c r="H17" s="150"/>
      <c r="I17" s="92"/>
      <c r="J17" s="92"/>
    </row>
    <row r="18" spans="1:10" ht="20.25" customHeight="1">
      <c r="A18" s="147"/>
      <c r="B18" s="74" t="s">
        <v>369</v>
      </c>
      <c r="C18" s="151">
        <v>17</v>
      </c>
      <c r="D18" s="152">
        <v>107898</v>
      </c>
      <c r="E18" s="150">
        <v>64308</v>
      </c>
      <c r="F18" s="150">
        <v>43590</v>
      </c>
      <c r="G18" s="150"/>
      <c r="H18" s="150"/>
      <c r="I18" s="92"/>
      <c r="J18" s="92"/>
    </row>
    <row r="19" spans="1:10" ht="20.25" customHeight="1">
      <c r="A19" s="147"/>
      <c r="B19" s="74" t="s">
        <v>370</v>
      </c>
      <c r="C19" s="151">
        <v>18</v>
      </c>
      <c r="D19" s="149">
        <v>323145</v>
      </c>
      <c r="E19" s="150">
        <v>192731</v>
      </c>
      <c r="F19" s="150">
        <v>130414</v>
      </c>
      <c r="G19" s="150"/>
      <c r="H19" s="150"/>
      <c r="I19" s="92"/>
      <c r="J19" s="92"/>
    </row>
    <row r="20" spans="1:10" ht="20.25" customHeight="1">
      <c r="A20" s="147"/>
      <c r="B20" s="74" t="s">
        <v>371</v>
      </c>
      <c r="C20" s="151">
        <v>19</v>
      </c>
      <c r="D20" s="149">
        <v>2490</v>
      </c>
      <c r="E20" s="150"/>
      <c r="F20" s="150">
        <v>2490</v>
      </c>
      <c r="G20" s="150"/>
      <c r="H20" s="150"/>
      <c r="I20" s="92"/>
      <c r="J20" s="92"/>
    </row>
    <row r="21" spans="1:10" ht="20.25" customHeight="1">
      <c r="A21" s="147"/>
      <c r="B21" s="74" t="s">
        <v>372</v>
      </c>
      <c r="C21" s="151">
        <v>20</v>
      </c>
      <c r="D21" s="152">
        <v>233786</v>
      </c>
      <c r="E21" s="150">
        <v>137600</v>
      </c>
      <c r="F21" s="150">
        <v>93306</v>
      </c>
      <c r="G21" s="150"/>
      <c r="H21" s="150">
        <v>2880</v>
      </c>
      <c r="I21" s="92"/>
      <c r="J21" s="92"/>
    </row>
    <row r="22" spans="1:10" ht="20.25" customHeight="1">
      <c r="A22" s="147"/>
      <c r="B22" s="74" t="s">
        <v>373</v>
      </c>
      <c r="C22" s="151">
        <v>21</v>
      </c>
      <c r="D22" s="155">
        <v>258516</v>
      </c>
      <c r="E22" s="156">
        <v>154185</v>
      </c>
      <c r="F22" s="156">
        <v>104331</v>
      </c>
      <c r="G22" s="156"/>
      <c r="H22" s="156"/>
      <c r="I22" s="157"/>
      <c r="J22" s="157"/>
    </row>
    <row r="23" spans="1:10" ht="20.25" customHeight="1">
      <c r="A23" s="147"/>
      <c r="B23" s="74" t="s">
        <v>374</v>
      </c>
      <c r="C23" s="151">
        <v>22</v>
      </c>
      <c r="D23" s="152">
        <v>517032</v>
      </c>
      <c r="E23" s="150">
        <v>308370</v>
      </c>
      <c r="F23" s="150">
        <v>208662</v>
      </c>
      <c r="G23" s="150"/>
      <c r="H23" s="150"/>
      <c r="I23" s="92"/>
      <c r="J23" s="92"/>
    </row>
    <row r="24" spans="1:10" ht="20.25" customHeight="1">
      <c r="A24" s="147"/>
      <c r="B24" s="110" t="s">
        <v>375</v>
      </c>
      <c r="C24" s="151">
        <v>23</v>
      </c>
      <c r="D24" s="149">
        <f>SUM(D10:D23)</f>
        <v>5445109</v>
      </c>
      <c r="E24" s="149">
        <f>SUM(E10:E23)</f>
        <v>3278762</v>
      </c>
      <c r="F24" s="149">
        <f>SUM(F10:F23)</f>
        <v>2043467</v>
      </c>
      <c r="G24" s="149">
        <f>SUM(G10:G23)</f>
        <v>0</v>
      </c>
      <c r="H24" s="149">
        <f>SUM(H10:H23)</f>
        <v>122880</v>
      </c>
      <c r="I24" s="158">
        <f>SUM(I10:I23)</f>
        <v>0</v>
      </c>
      <c r="J24" s="158"/>
    </row>
    <row r="25" ht="20.25" customHeight="1"/>
    <row r="26" ht="20.25" customHeight="1"/>
    <row r="27" ht="20.25" customHeight="1"/>
    <row r="28" ht="20.25" customHeight="1"/>
    <row r="29" ht="20.25" customHeight="1"/>
  </sheetData>
  <sheetProtection/>
  <mergeCells count="6">
    <mergeCell ref="A1:J1"/>
    <mergeCell ref="A2:B2"/>
    <mergeCell ref="A3:A4"/>
    <mergeCell ref="A5:A24"/>
    <mergeCell ref="J4:J10"/>
    <mergeCell ref="J11:J23"/>
  </mergeCells>
  <printOptions horizontalCentered="1"/>
  <pageMargins left="0.9443264307938223" right="0.747823152016467" top="0.5902039723133478" bottom="0.39300641675633713" header="0.5110472206055648" footer="0.5110472206055648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12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" width="26.75390625" style="159" customWidth="1"/>
    <col min="2" max="2" width="9.75390625" style="37" customWidth="1"/>
    <col min="3" max="3" width="6.25390625" style="0" customWidth="1"/>
    <col min="4" max="6" width="4.625" style="0" customWidth="1"/>
    <col min="7" max="7" width="8.75390625" style="0" customWidth="1"/>
    <col min="8" max="8" width="10.75390625" style="0" customWidth="1"/>
    <col min="9" max="9" width="12.375" style="0" customWidth="1"/>
    <col min="10" max="10" width="10.50390625" style="0" customWidth="1"/>
    <col min="11" max="13" width="7.625" style="0" customWidth="1"/>
  </cols>
  <sheetData>
    <row r="1" spans="1:13" ht="46.5" customHeight="1">
      <c r="A1" s="17" t="s">
        <v>376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127" t="s">
        <v>377</v>
      </c>
      <c r="B2" s="127"/>
      <c r="C2" s="127"/>
      <c r="D2" s="127"/>
      <c r="E2" s="127"/>
      <c r="F2" s="127"/>
      <c r="G2" s="127"/>
      <c r="H2" s="160"/>
      <c r="I2" s="160"/>
      <c r="J2" s="160"/>
      <c r="K2" s="161"/>
      <c r="L2" s="161" t="s">
        <v>378</v>
      </c>
      <c r="M2" s="161"/>
    </row>
    <row r="3" spans="1:13" ht="20.25" customHeight="1">
      <c r="A3" s="143" t="s">
        <v>379</v>
      </c>
      <c r="B3" s="154" t="s">
        <v>380</v>
      </c>
      <c r="C3" s="154"/>
      <c r="D3" s="154"/>
      <c r="E3" s="154"/>
      <c r="F3" s="154"/>
      <c r="G3" s="162" t="s">
        <v>381</v>
      </c>
      <c r="H3" s="162"/>
      <c r="I3" s="162"/>
      <c r="J3" s="162"/>
      <c r="K3" s="162"/>
      <c r="L3" s="162"/>
      <c r="M3" s="162"/>
    </row>
    <row r="4" spans="1:13" ht="20.25" customHeight="1">
      <c r="A4" s="143"/>
      <c r="B4" s="163" t="s">
        <v>382</v>
      </c>
      <c r="C4" s="163" t="s">
        <v>383</v>
      </c>
      <c r="D4" s="163" t="s">
        <v>384</v>
      </c>
      <c r="E4" s="163" t="s">
        <v>385</v>
      </c>
      <c r="F4" s="163" t="s">
        <v>386</v>
      </c>
      <c r="G4" s="163" t="s">
        <v>387</v>
      </c>
      <c r="H4" s="163" t="s">
        <v>388</v>
      </c>
      <c r="I4" s="163"/>
      <c r="J4" s="163" t="s">
        <v>389</v>
      </c>
      <c r="K4" s="163" t="s">
        <v>390</v>
      </c>
      <c r="L4" s="163" t="s">
        <v>391</v>
      </c>
      <c r="M4" s="163" t="s">
        <v>392</v>
      </c>
    </row>
    <row r="5" spans="1:13" ht="63.75" customHeight="1">
      <c r="A5" s="143"/>
      <c r="B5" s="163"/>
      <c r="C5" s="163"/>
      <c r="D5" s="163"/>
      <c r="E5" s="163"/>
      <c r="F5" s="163"/>
      <c r="G5" s="164"/>
      <c r="H5" s="164" t="s">
        <v>393</v>
      </c>
      <c r="I5" s="164" t="s">
        <v>394</v>
      </c>
      <c r="J5" s="164"/>
      <c r="K5" s="164"/>
      <c r="L5" s="164"/>
      <c r="M5" s="164"/>
    </row>
    <row r="6" spans="1:13" ht="27" customHeight="1">
      <c r="A6" s="143">
        <v>1</v>
      </c>
      <c r="B6" s="24">
        <v>2</v>
      </c>
      <c r="C6" s="143">
        <v>3</v>
      </c>
      <c r="D6" s="24">
        <v>4</v>
      </c>
      <c r="E6" s="143">
        <v>5</v>
      </c>
      <c r="F6" s="24">
        <v>6</v>
      </c>
      <c r="G6" s="143">
        <v>7</v>
      </c>
      <c r="H6" s="24">
        <v>8</v>
      </c>
      <c r="I6" s="143">
        <v>9</v>
      </c>
      <c r="J6" s="24">
        <v>10</v>
      </c>
      <c r="K6" s="143">
        <v>11</v>
      </c>
      <c r="L6" s="24">
        <v>12</v>
      </c>
      <c r="M6" s="143">
        <v>13</v>
      </c>
    </row>
    <row r="7" spans="1:13" ht="24.75" customHeight="1">
      <c r="A7" s="74" t="s">
        <v>395</v>
      </c>
      <c r="B7" s="92">
        <v>31</v>
      </c>
      <c r="C7" s="92">
        <v>21</v>
      </c>
      <c r="D7" s="92"/>
      <c r="E7" s="92">
        <v>30</v>
      </c>
      <c r="F7" s="92"/>
      <c r="G7" s="92">
        <v>600000</v>
      </c>
      <c r="H7" s="92"/>
      <c r="I7" s="92"/>
      <c r="J7" s="92"/>
      <c r="K7" s="92"/>
      <c r="L7" s="92"/>
      <c r="M7" s="92">
        <v>600000</v>
      </c>
    </row>
    <row r="8" spans="1:13" ht="24.75" customHeight="1">
      <c r="A8" s="74" t="s">
        <v>396</v>
      </c>
      <c r="B8" s="92"/>
      <c r="C8" s="92"/>
      <c r="D8" s="92"/>
      <c r="E8" s="92"/>
      <c r="F8" s="92">
        <v>9</v>
      </c>
      <c r="G8" s="92">
        <v>39168</v>
      </c>
      <c r="H8" s="92"/>
      <c r="I8" s="92"/>
      <c r="J8" s="92"/>
      <c r="K8" s="92"/>
      <c r="L8" s="92"/>
      <c r="M8" s="92">
        <v>39168</v>
      </c>
    </row>
    <row r="9" spans="1:13" ht="24.75" customHeight="1">
      <c r="A9" s="74" t="s">
        <v>397</v>
      </c>
      <c r="B9" s="92"/>
      <c r="C9" s="92"/>
      <c r="D9" s="92"/>
      <c r="E9" s="92"/>
      <c r="F9" s="92"/>
      <c r="G9" s="92">
        <v>2247657</v>
      </c>
      <c r="H9" s="92"/>
      <c r="I9" s="92"/>
      <c r="J9" s="92">
        <v>2247657</v>
      </c>
      <c r="K9" s="92"/>
      <c r="L9" s="92"/>
      <c r="M9" s="92"/>
    </row>
    <row r="10" spans="1:13" ht="24.75" customHeight="1">
      <c r="A10" s="74" t="s">
        <v>398</v>
      </c>
      <c r="B10" s="92"/>
      <c r="C10" s="92"/>
      <c r="D10" s="92"/>
      <c r="E10" s="92"/>
      <c r="F10" s="92"/>
      <c r="G10" s="92">
        <v>3865000</v>
      </c>
      <c r="H10" s="92"/>
      <c r="I10" s="92"/>
      <c r="J10" s="92">
        <v>3865000</v>
      </c>
      <c r="K10" s="92"/>
      <c r="L10" s="92"/>
      <c r="M10" s="92"/>
    </row>
    <row r="11" spans="1:13" ht="24.75" customHeight="1">
      <c r="A11" s="74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ht="21.75" customHeight="1">
      <c r="A12" s="74" t="s">
        <v>399</v>
      </c>
      <c r="B12" s="92"/>
      <c r="C12" s="92"/>
      <c r="D12" s="92"/>
      <c r="E12" s="92"/>
      <c r="F12" s="92"/>
      <c r="G12" s="92">
        <f>SUM(G7:G11)</f>
        <v>6751825</v>
      </c>
      <c r="H12" s="92"/>
      <c r="I12" s="92"/>
      <c r="J12" s="92">
        <v>5247657</v>
      </c>
      <c r="K12" s="92"/>
      <c r="L12" s="92"/>
      <c r="M12" s="92">
        <f>SUM(M7:M11)</f>
        <v>639168</v>
      </c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</sheetData>
  <sheetProtection/>
  <mergeCells count="16">
    <mergeCell ref="F4:F5"/>
    <mergeCell ref="G4:G5"/>
    <mergeCell ref="J4:J5"/>
    <mergeCell ref="K4:K5"/>
    <mergeCell ref="L4:L5"/>
    <mergeCell ref="M4:M5"/>
    <mergeCell ref="A1:M1"/>
    <mergeCell ref="A2:G2"/>
    <mergeCell ref="B3:F3"/>
    <mergeCell ref="G3:M3"/>
    <mergeCell ref="H4:I4"/>
    <mergeCell ref="A3:A5"/>
    <mergeCell ref="B4:B5"/>
    <mergeCell ref="C4:C5"/>
    <mergeCell ref="D4:D5"/>
    <mergeCell ref="E4:E5"/>
  </mergeCells>
  <printOptions/>
  <pageMargins left="0.747823152016467" right="0.3541223880812878" top="0.9839047597149226" bottom="0.9839047597149226" header="0.5110472206055648" footer="0.51104722060556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Microsoft</cp:lastModifiedBy>
  <cp:lastPrinted>2020-01-08T11:53:36Z</cp:lastPrinted>
  <dcterms:created xsi:type="dcterms:W3CDTF">2012-06-06T01:30:27Z</dcterms:created>
  <dcterms:modified xsi:type="dcterms:W3CDTF">2020-05-20T10:24:29Z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